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PROCESSO TACÓGRAFO\"/>
    </mc:Choice>
  </mc:AlternateContent>
  <bookViews>
    <workbookView xWindow="0" yWindow="0" windowWidth="15510" windowHeight="10035"/>
  </bookViews>
  <sheets>
    <sheet name="MÉDIA DE PREÇOS" sheetId="1" r:id="rId1"/>
    <sheet name="QTDA SECRETARI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2" l="1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5" i="2"/>
  <c r="N4" i="2"/>
  <c r="N3" i="2"/>
  <c r="N69" i="2" s="1"/>
  <c r="N2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69" i="2" s="1"/>
  <c r="J2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5" i="2"/>
  <c r="H4" i="2"/>
  <c r="H3" i="2"/>
  <c r="H2" i="2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H69" i="2" l="1"/>
  <c r="L69" i="2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V69" i="1" s="1"/>
</calcChain>
</file>

<file path=xl/sharedStrings.xml><?xml version="1.0" encoding="utf-8"?>
<sst xmlns="http://schemas.openxmlformats.org/spreadsheetml/2006/main" count="304" uniqueCount="102">
  <si>
    <t xml:space="preserve">ITEM </t>
  </si>
  <si>
    <t>DESCRIÇÃO</t>
  </si>
  <si>
    <t>QTD</t>
  </si>
  <si>
    <t>CABO COM 04 FIOS</t>
  </si>
  <si>
    <t>CONJUNTO CHICOTE COMPLETO 1308</t>
  </si>
  <si>
    <t>TOMADA PARA SENSOR HALL 04 PINOS 1318</t>
  </si>
  <si>
    <t>TAMPA DA IMPRESSORA DT 1050</t>
  </si>
  <si>
    <t>CONJUNTO DE LACRAÇÃO DT 1050</t>
  </si>
  <si>
    <t>KIT DE LACRAÇÃO VT-140</t>
  </si>
  <si>
    <t>AGULHA DE TEMPO</t>
  </si>
  <si>
    <t>EIXO DE TRANSIÇÃO</t>
  </si>
  <si>
    <t>ENGRENAGEM IMÃ</t>
  </si>
  <si>
    <t>CARTÃO DE MOTORISTA MIFARE CONFIGURADO</t>
  </si>
  <si>
    <t>PAINEL MONTADO DT 1050 C/APS R4</t>
  </si>
  <si>
    <t>CABO FLEXÍVEL 16 VIAS</t>
  </si>
  <si>
    <t>SENSOR HALL 1318 4P</t>
  </si>
  <si>
    <t>AGULHA VELOCIDADE 1308 (PENA)</t>
  </si>
  <si>
    <t>DISPLAY SVT3000/DSVT3000</t>
  </si>
  <si>
    <t>CONJUNTO DISPLAY 12V</t>
  </si>
  <si>
    <t>PLACA TACÓGRAFO MTCO 24V+K LINE</t>
  </si>
  <si>
    <t>DUPLICADOR DE SINAIS</t>
  </si>
  <si>
    <t>PLATINA SIMPLES MTCO</t>
  </si>
  <si>
    <t>CONJUNTO SISTEMA VELOCIDADE 12/24V 1318</t>
  </si>
  <si>
    <t>SERVIÇO DE AFERIR TACÓGRAFOS</t>
  </si>
  <si>
    <t>TAXA INMETRO</t>
  </si>
  <si>
    <t>SERVIÇO DE TIRAR E COLOCAR PAINEL</t>
  </si>
  <si>
    <t>SERVIÇO DE CONSERTO DE PAINEL</t>
  </si>
  <si>
    <t xml:space="preserve">ORÇAMENTO AUTO PEÇAS E SERVIÇOS GRAUQUEMAR LTDA </t>
  </si>
  <si>
    <t xml:space="preserve">ORÇAMENTO EMPRESA INOVA TRUCK LTDA </t>
  </si>
  <si>
    <t>ORÇAMENTO FRANK</t>
  </si>
  <si>
    <t xml:space="preserve">ORÇAMENTO BINI TAPEÇARIA E ACESSÓRIOS LTDA </t>
  </si>
  <si>
    <t>UND</t>
  </si>
  <si>
    <t>METRO</t>
  </si>
  <si>
    <t>CX</t>
  </si>
  <si>
    <t xml:space="preserve">PESQUISA INTERNET </t>
  </si>
  <si>
    <t>ATA DE REGISTRO DE PREÇOS MUNICÍPIO DE MARMELEIRO</t>
  </si>
  <si>
    <t xml:space="preserve">RELAÇÃO VENCEDORES MUNICÍPIO DE CAMBARÁ </t>
  </si>
  <si>
    <t xml:space="preserve">HOMOLOGAÇÃO PREFEITURA MUNICIPAL DE PONTE SERRADA </t>
  </si>
  <si>
    <t xml:space="preserve">HOMOLOGAÇÃO FUNDO MUNICIPPAL DE ASSISTÊNCIA SOCIAL DE JOACABA </t>
  </si>
  <si>
    <t>HOMOLOGAÇÃO PREFEITURA MUNICIPAL DE SÃO MIGUEL DA BOA VISTA</t>
  </si>
  <si>
    <t>PNCP ATA Nº26/2025</t>
  </si>
  <si>
    <t>PNCP ATA Nº38/2025</t>
  </si>
  <si>
    <t>PNCP ATA Nº44/2025</t>
  </si>
  <si>
    <t>PNCP ATA Nº08/2025</t>
  </si>
  <si>
    <t xml:space="preserve">1º TERMO ADITIVO PREFEITURA MUNICIPAL DE SANTA MARIANA </t>
  </si>
  <si>
    <t xml:space="preserve">MÉDIA </t>
  </si>
  <si>
    <t>AGULHA VELOCIDADE 125 1 DIA 1318</t>
  </si>
  <si>
    <t>CONJUNTO ENGRENAGENS CONTATO VELOCÍMETRO</t>
  </si>
  <si>
    <t>VALOR TOTAL</t>
  </si>
  <si>
    <t>CONJUNTO DE LÂMINA DE CORTE DISCO 1318</t>
  </si>
  <si>
    <t>MODULO SECUNDÁRIO MIO</t>
  </si>
  <si>
    <t>AGULHA DE DISTÂNCIA</t>
  </si>
  <si>
    <t>RELÓGIO 1318/1390</t>
  </si>
  <si>
    <t>CONJUNTO HODÓMETRO 1318</t>
  </si>
  <si>
    <t>TACÓGRAFO DIGITAL FIP</t>
  </si>
  <si>
    <t>TACÓGRAFO FIP SPYTCO – C/ IMPRESSORA</t>
  </si>
  <si>
    <t>AGULHA DE DISTÂNCIA E TEMPO 7 DIAS 125 KM MTCO</t>
  </si>
  <si>
    <t>HODÓMETRO 1308 CASTELO</t>
  </si>
  <si>
    <t>MOTOR DO HODÓMETRO 12V 1318</t>
  </si>
  <si>
    <t>KIT LACRE PLÁSTICO 1318 AZUL</t>
  </si>
  <si>
    <t>TRANSMISSÃO W 1000 PLÁSTICO</t>
  </si>
  <si>
    <t>PROLONGADOR REDUTOR VELOCÍMETRO</t>
  </si>
  <si>
    <t>REDUTOR VELOCÍMETRO</t>
  </si>
  <si>
    <t>CABO VELOCÍMETRO</t>
  </si>
  <si>
    <t>PORCA PROLONGAMENTO VELOCÍMETRO</t>
  </si>
  <si>
    <t>MOLDURA FRONTAL 7D MTCO BOTÃO PRETO</t>
  </si>
  <si>
    <t>CONJUNTO DISPLAY 12V VERDE ELÉTRICO</t>
  </si>
  <si>
    <t>CONJUNTO TAMPA HODÓMETRO</t>
  </si>
  <si>
    <t>BOBINA TACÓGRAFO BVDR</t>
  </si>
  <si>
    <t>CHAVE TACÓGRAFO CURTA</t>
  </si>
  <si>
    <t>CHAVE TACÓGRAFO LONGA</t>
  </si>
  <si>
    <t xml:space="preserve">DISCO TACÓGRAFO </t>
  </si>
  <si>
    <t>MOTOR VELOCIDADE TACÓGRAFO FG C/ PLACA GARFO</t>
  </si>
  <si>
    <t>TAMPA INTERNA TACÓGRAFO 1308 7 DIAS</t>
  </si>
  <si>
    <t>TECLADO TACÓGRAFO VT 140</t>
  </si>
  <si>
    <t>TRILHO TACÓGRAFO MTCO 1390</t>
  </si>
  <si>
    <t>ENGRENAGEM HORA GRANDE TACÓGRAFO</t>
  </si>
  <si>
    <t>ENGRENAGEM HORA PEQUENA TACÓGRAFO</t>
  </si>
  <si>
    <t>EXTRATOR TACÓGRAFO ELETRÔNICO</t>
  </si>
  <si>
    <t>FECHADURA COMPLETA LONGA TACÓGRAFO</t>
  </si>
  <si>
    <t>ENGRENAGEM IMÃ RELÓGIO TACÓGRAFO</t>
  </si>
  <si>
    <t>TAMPA TACÓGRAFO 1308 DIÁRIA INTERNA</t>
  </si>
  <si>
    <t>TAMPA TACÓGRAFO BAIXA 1 DIA 1308</t>
  </si>
  <si>
    <t>PLACA TACÓGRAFO 12V</t>
  </si>
  <si>
    <t>PLACA TACÓGRAFO 24V RED CAN OVER SPEED MTCO</t>
  </si>
  <si>
    <t>PORCA FIXAÇÃO TACÓGRAFO</t>
  </si>
  <si>
    <t>MOLDURA TACÓGRAFO</t>
  </si>
  <si>
    <t>SERVIÇO DE SELAGEM CRONOTACÓGRAFO</t>
  </si>
  <si>
    <t>SERVIÇO DE ENSAIO CRONOTACÓGRAFO</t>
  </si>
  <si>
    <t>SERVIÇO DE REVISÃO TACÓGRAFOS</t>
  </si>
  <si>
    <t>QTD TOTAL</t>
  </si>
  <si>
    <t xml:space="preserve">QTD SAÚDE </t>
  </si>
  <si>
    <t>VALOR SAÚDE</t>
  </si>
  <si>
    <t>QTD AGR.</t>
  </si>
  <si>
    <t>VALOR AGR.</t>
  </si>
  <si>
    <t>QTD EDU.</t>
  </si>
  <si>
    <t>VALOR EDU.</t>
  </si>
  <si>
    <t>QTD ADM.</t>
  </si>
  <si>
    <t>VALOR ADM.</t>
  </si>
  <si>
    <t>VALOR UNITÁRIO</t>
  </si>
  <si>
    <t>CÓDIGO DO MUNICÍPIO</t>
  </si>
  <si>
    <t xml:space="preserve">CÓDIGO PREFEITURA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</si>
</sst>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164" fontId="0" fillId="2" borderId="1" xfId="0" applyNumberFormat="1" applyFill="1" applyBorder="1"/>
    <xf numFmtId="0" fontId="0" fillId="3" borderId="1" xfId="0" applyFill="1" applyBorder="1" applyAlignment="1">
      <alignment horizontal="center" wrapText="1"/>
    </xf>
    <xf numFmtId="164" fontId="0" fillId="3" borderId="1" xfId="0" applyNumberFormat="1" applyFill="1" applyBorder="1"/>
    <xf numFmtId="0" fontId="0" fillId="3" borderId="0" xfId="0" applyFill="1"/>
    <xf numFmtId="0" fontId="0" fillId="4" borderId="1" xfId="0" applyFill="1" applyBorder="1" applyAlignment="1">
      <alignment horizontal="center" wrapText="1"/>
    </xf>
    <xf numFmtId="164" fontId="0" fillId="4" borderId="1" xfId="0" applyNumberFormat="1" applyFill="1" applyBorder="1"/>
    <xf numFmtId="164" fontId="1" fillId="4" borderId="1" xfId="0" applyNumberFormat="1" applyFont="1" applyFill="1" applyBorder="1"/>
    <xf numFmtId="0" fontId="0" fillId="5" borderId="1" xfId="0" applyFill="1" applyBorder="1" applyAlignment="1">
      <alignment horizontal="center" wrapText="1"/>
    </xf>
    <xf numFmtId="164" fontId="0" fillId="5" borderId="1" xfId="0" applyNumberFormat="1" applyFill="1" applyBorder="1"/>
    <xf numFmtId="0" fontId="0" fillId="0" borderId="1" xfId="0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0" fillId="0" borderId="1" xfId="0" applyFill="1" applyBorder="1"/>
    <xf numFmtId="0" fontId="0" fillId="6" borderId="1" xfId="0" applyFill="1" applyBorder="1" applyAlignment="1">
      <alignment horizontal="center" wrapText="1"/>
    </xf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tabSelected="1" topLeftCell="C58" workbookViewId="0">
      <selection activeCell="M4" sqref="M4"/>
    </sheetView>
  </sheetViews>
  <sheetFormatPr defaultRowHeight="15" x14ac:dyDescent="0.25"/>
  <cols>
    <col min="2" max="2" width="24.5703125" customWidth="1"/>
    <col min="3" max="3" width="13.7109375" customWidth="1"/>
    <col min="4" max="4" width="11.42578125" customWidth="1"/>
    <col min="6" max="7" width="13.5703125" customWidth="1"/>
    <col min="8" max="8" width="12.7109375" customWidth="1"/>
    <col min="9" max="9" width="14" customWidth="1"/>
    <col min="10" max="10" width="10.42578125" customWidth="1"/>
    <col min="11" max="11" width="12.5703125" customWidth="1"/>
    <col min="12" max="12" width="12.140625" customWidth="1"/>
    <col min="13" max="13" width="16.140625" customWidth="1"/>
    <col min="14" max="14" width="16" customWidth="1"/>
    <col min="15" max="15" width="15.42578125" customWidth="1"/>
    <col min="16" max="16" width="12.28515625" customWidth="1"/>
    <col min="17" max="17" width="14.85546875" customWidth="1"/>
    <col min="18" max="18" width="11.5703125" customWidth="1"/>
    <col min="19" max="20" width="11.28515625" customWidth="1"/>
    <col min="21" max="21" width="11.140625" customWidth="1"/>
    <col min="22" max="22" width="14.42578125" customWidth="1"/>
  </cols>
  <sheetData>
    <row r="1" spans="1:22" ht="105" x14ac:dyDescent="0.25">
      <c r="A1" s="3" t="s">
        <v>0</v>
      </c>
      <c r="B1" s="3" t="s">
        <v>1</v>
      </c>
      <c r="C1" s="3" t="s">
        <v>100</v>
      </c>
      <c r="D1" s="3" t="s">
        <v>31</v>
      </c>
      <c r="E1" s="3" t="s">
        <v>2</v>
      </c>
      <c r="F1" s="6" t="s">
        <v>27</v>
      </c>
      <c r="G1" s="6" t="s">
        <v>28</v>
      </c>
      <c r="H1" s="6" t="s">
        <v>29</v>
      </c>
      <c r="I1" s="6" t="s">
        <v>30</v>
      </c>
      <c r="J1" s="8" t="s">
        <v>34</v>
      </c>
      <c r="K1" s="11" t="s">
        <v>35</v>
      </c>
      <c r="L1" s="11" t="s">
        <v>36</v>
      </c>
      <c r="M1" s="11" t="s">
        <v>37</v>
      </c>
      <c r="N1" s="11" t="s">
        <v>38</v>
      </c>
      <c r="O1" s="11" t="s">
        <v>39</v>
      </c>
      <c r="P1" s="11" t="s">
        <v>44</v>
      </c>
      <c r="Q1" s="14" t="s">
        <v>40</v>
      </c>
      <c r="R1" s="14" t="s">
        <v>41</v>
      </c>
      <c r="S1" s="14" t="s">
        <v>42</v>
      </c>
      <c r="T1" s="14" t="s">
        <v>43</v>
      </c>
      <c r="U1" s="5" t="s">
        <v>45</v>
      </c>
      <c r="V1" s="5" t="s">
        <v>48</v>
      </c>
    </row>
    <row r="2" spans="1:22" x14ac:dyDescent="0.25">
      <c r="A2" s="2">
        <v>1</v>
      </c>
      <c r="B2" s="1" t="s">
        <v>3</v>
      </c>
      <c r="C2" s="1">
        <v>220208</v>
      </c>
      <c r="D2" s="3" t="s">
        <v>32</v>
      </c>
      <c r="E2" s="5">
        <v>30</v>
      </c>
      <c r="F2" s="7">
        <v>14.5</v>
      </c>
      <c r="G2" s="7"/>
      <c r="H2" s="7">
        <v>15.11</v>
      </c>
      <c r="I2" s="7">
        <v>10</v>
      </c>
      <c r="J2" s="9">
        <v>14.9</v>
      </c>
      <c r="K2" s="12"/>
      <c r="L2" s="13">
        <v>12</v>
      </c>
      <c r="M2" s="12">
        <v>10</v>
      </c>
      <c r="N2" s="12"/>
      <c r="O2" s="12"/>
      <c r="P2" s="12">
        <v>13</v>
      </c>
      <c r="Q2" s="15"/>
      <c r="R2" s="15"/>
      <c r="S2" s="15"/>
      <c r="T2" s="15"/>
      <c r="U2" s="4">
        <v>12.78</v>
      </c>
      <c r="V2" s="4">
        <f t="shared" ref="V2:V33" si="0">E2*U2</f>
        <v>383.4</v>
      </c>
    </row>
    <row r="3" spans="1:22" ht="30" x14ac:dyDescent="0.25">
      <c r="A3" s="2">
        <v>2</v>
      </c>
      <c r="B3" s="1" t="s">
        <v>4</v>
      </c>
      <c r="C3" s="1">
        <v>220209</v>
      </c>
      <c r="D3" s="3" t="s">
        <v>31</v>
      </c>
      <c r="E3" s="5">
        <v>10</v>
      </c>
      <c r="F3" s="7">
        <v>63.67</v>
      </c>
      <c r="G3" s="7">
        <v>400</v>
      </c>
      <c r="H3" s="7">
        <v>31.67</v>
      </c>
      <c r="I3" s="7">
        <v>180</v>
      </c>
      <c r="J3" s="9">
        <v>42.52</v>
      </c>
      <c r="K3" s="12"/>
      <c r="L3" s="13">
        <v>53</v>
      </c>
      <c r="M3" s="12"/>
      <c r="N3" s="12"/>
      <c r="O3" s="12"/>
      <c r="P3" s="12">
        <v>95</v>
      </c>
      <c r="Q3" s="15"/>
      <c r="R3" s="15"/>
      <c r="S3" s="15"/>
      <c r="T3" s="15"/>
      <c r="U3" s="4">
        <v>123.69</v>
      </c>
      <c r="V3" s="4">
        <f t="shared" si="0"/>
        <v>1236.9000000000001</v>
      </c>
    </row>
    <row r="4" spans="1:22" ht="30" x14ac:dyDescent="0.25">
      <c r="A4" s="2">
        <v>3</v>
      </c>
      <c r="B4" s="1" t="s">
        <v>5</v>
      </c>
      <c r="C4" s="1">
        <v>220210</v>
      </c>
      <c r="D4" s="3" t="s">
        <v>31</v>
      </c>
      <c r="E4" s="5">
        <v>10</v>
      </c>
      <c r="F4" s="7">
        <v>63.67</v>
      </c>
      <c r="G4" s="7">
        <v>50</v>
      </c>
      <c r="H4" s="7">
        <v>53.27</v>
      </c>
      <c r="I4" s="7">
        <v>65</v>
      </c>
      <c r="J4" s="9">
        <v>79.900000000000006</v>
      </c>
      <c r="K4" s="12"/>
      <c r="L4" s="13">
        <v>85</v>
      </c>
      <c r="M4" s="12"/>
      <c r="N4" s="12"/>
      <c r="O4" s="12"/>
      <c r="P4" s="12">
        <v>50</v>
      </c>
      <c r="Q4" s="15"/>
      <c r="R4" s="15"/>
      <c r="S4" s="15"/>
      <c r="T4" s="15"/>
      <c r="U4" s="4">
        <v>63.83</v>
      </c>
      <c r="V4" s="4">
        <f t="shared" si="0"/>
        <v>638.29999999999995</v>
      </c>
    </row>
    <row r="5" spans="1:22" ht="30" x14ac:dyDescent="0.25">
      <c r="A5" s="2">
        <v>4</v>
      </c>
      <c r="B5" s="1" t="s">
        <v>49</v>
      </c>
      <c r="C5" s="1">
        <v>220211</v>
      </c>
      <c r="D5" s="3" t="s">
        <v>31</v>
      </c>
      <c r="E5" s="5">
        <v>15</v>
      </c>
      <c r="F5" s="7">
        <v>65.67</v>
      </c>
      <c r="G5" s="7">
        <v>95</v>
      </c>
      <c r="H5" s="7">
        <v>56.15</v>
      </c>
      <c r="I5" s="7">
        <v>110</v>
      </c>
      <c r="J5" s="9">
        <v>116.68</v>
      </c>
      <c r="K5" s="12"/>
      <c r="L5" s="13">
        <v>86</v>
      </c>
      <c r="M5" s="12"/>
      <c r="N5" s="12"/>
      <c r="O5" s="12"/>
      <c r="P5" s="12">
        <v>75</v>
      </c>
      <c r="Q5" s="15"/>
      <c r="R5" s="15"/>
      <c r="S5" s="15"/>
      <c r="T5" s="15"/>
      <c r="U5" s="4">
        <v>86.36</v>
      </c>
      <c r="V5" s="4">
        <f t="shared" si="0"/>
        <v>1295.4000000000001</v>
      </c>
    </row>
    <row r="6" spans="1:22" ht="30" x14ac:dyDescent="0.25">
      <c r="A6" s="2">
        <v>5</v>
      </c>
      <c r="B6" s="1" t="s">
        <v>50</v>
      </c>
      <c r="C6" s="1">
        <v>220212</v>
      </c>
      <c r="D6" s="3" t="s">
        <v>31</v>
      </c>
      <c r="E6" s="5">
        <v>2</v>
      </c>
      <c r="F6" s="7">
        <v>1185</v>
      </c>
      <c r="G6" s="7">
        <v>400</v>
      </c>
      <c r="H6" s="7">
        <v>500</v>
      </c>
      <c r="I6" s="7">
        <v>350</v>
      </c>
      <c r="J6" s="9"/>
      <c r="K6" s="12"/>
      <c r="L6" s="13"/>
      <c r="M6" s="12"/>
      <c r="N6" s="12"/>
      <c r="O6" s="12"/>
      <c r="P6" s="12">
        <v>485</v>
      </c>
      <c r="Q6" s="15"/>
      <c r="R6" s="15"/>
      <c r="S6" s="15"/>
      <c r="T6" s="15"/>
      <c r="U6" s="4">
        <v>584</v>
      </c>
      <c r="V6" s="4">
        <f t="shared" si="0"/>
        <v>1168</v>
      </c>
    </row>
    <row r="7" spans="1:22" ht="30" x14ac:dyDescent="0.25">
      <c r="A7" s="2">
        <v>6</v>
      </c>
      <c r="B7" s="1" t="s">
        <v>6</v>
      </c>
      <c r="C7" s="1">
        <v>220213</v>
      </c>
      <c r="D7" s="3" t="s">
        <v>31</v>
      </c>
      <c r="E7" s="5">
        <v>3</v>
      </c>
      <c r="F7" s="7">
        <v>92.3</v>
      </c>
      <c r="G7" s="7">
        <v>320</v>
      </c>
      <c r="H7" s="7">
        <v>50</v>
      </c>
      <c r="I7" s="7"/>
      <c r="J7" s="9"/>
      <c r="K7" s="12"/>
      <c r="L7" s="13"/>
      <c r="M7" s="12"/>
      <c r="N7" s="12"/>
      <c r="O7" s="12"/>
      <c r="P7" s="12">
        <v>75</v>
      </c>
      <c r="Q7" s="15"/>
      <c r="R7" s="15"/>
      <c r="S7" s="15"/>
      <c r="T7" s="15"/>
      <c r="U7" s="4">
        <v>134.33000000000001</v>
      </c>
      <c r="V7" s="4">
        <f t="shared" si="0"/>
        <v>402.99</v>
      </c>
    </row>
    <row r="8" spans="1:22" ht="30" x14ac:dyDescent="0.25">
      <c r="A8" s="2">
        <v>7</v>
      </c>
      <c r="B8" s="1" t="s">
        <v>7</v>
      </c>
      <c r="C8" s="1">
        <v>220214</v>
      </c>
      <c r="D8" s="3" t="s">
        <v>31</v>
      </c>
      <c r="E8" s="5">
        <v>10</v>
      </c>
      <c r="F8" s="7">
        <v>63.7</v>
      </c>
      <c r="G8" s="7">
        <v>50</v>
      </c>
      <c r="H8" s="7">
        <v>30</v>
      </c>
      <c r="I8" s="7">
        <v>130</v>
      </c>
      <c r="J8" s="9"/>
      <c r="K8" s="12"/>
      <c r="L8" s="13"/>
      <c r="M8" s="12"/>
      <c r="N8" s="12"/>
      <c r="O8" s="12"/>
      <c r="P8" s="12">
        <v>90</v>
      </c>
      <c r="Q8" s="15"/>
      <c r="R8" s="15"/>
      <c r="S8" s="15"/>
      <c r="T8" s="15"/>
      <c r="U8" s="4">
        <v>72.739999999999995</v>
      </c>
      <c r="V8" s="4">
        <f t="shared" si="0"/>
        <v>727.4</v>
      </c>
    </row>
    <row r="9" spans="1:22" x14ac:dyDescent="0.25">
      <c r="A9" s="2">
        <v>8</v>
      </c>
      <c r="B9" s="1" t="s">
        <v>8</v>
      </c>
      <c r="C9" s="1">
        <v>220215</v>
      </c>
      <c r="D9" s="3" t="s">
        <v>31</v>
      </c>
      <c r="E9" s="5">
        <v>10</v>
      </c>
      <c r="F9" s="7">
        <v>72.400000000000006</v>
      </c>
      <c r="G9" s="7">
        <v>50</v>
      </c>
      <c r="H9" s="7">
        <v>30</v>
      </c>
      <c r="I9" s="7">
        <v>130</v>
      </c>
      <c r="J9" s="9"/>
      <c r="K9" s="12"/>
      <c r="L9" s="13"/>
      <c r="M9" s="12"/>
      <c r="N9" s="12"/>
      <c r="O9" s="12"/>
      <c r="P9" s="12">
        <v>135</v>
      </c>
      <c r="Q9" s="15"/>
      <c r="R9" s="15"/>
      <c r="S9" s="15"/>
      <c r="T9" s="15"/>
      <c r="U9" s="4">
        <v>83.48</v>
      </c>
      <c r="V9" s="4">
        <f t="shared" si="0"/>
        <v>834.80000000000007</v>
      </c>
    </row>
    <row r="10" spans="1:22" x14ac:dyDescent="0.25">
      <c r="A10" s="2">
        <v>9</v>
      </c>
      <c r="B10" s="1" t="s">
        <v>9</v>
      </c>
      <c r="C10" s="1">
        <v>220216</v>
      </c>
      <c r="D10" s="3" t="s">
        <v>31</v>
      </c>
      <c r="E10" s="5">
        <v>20</v>
      </c>
      <c r="F10" s="7">
        <v>58.5</v>
      </c>
      <c r="G10" s="7">
        <v>120</v>
      </c>
      <c r="H10" s="7">
        <v>37.43</v>
      </c>
      <c r="I10" s="7">
        <v>85</v>
      </c>
      <c r="J10" s="9"/>
      <c r="K10" s="12">
        <v>122.9</v>
      </c>
      <c r="L10" s="13">
        <v>38</v>
      </c>
      <c r="M10" s="12"/>
      <c r="N10" s="12"/>
      <c r="O10" s="12"/>
      <c r="P10" s="12">
        <v>90</v>
      </c>
      <c r="Q10" s="15"/>
      <c r="R10" s="15"/>
      <c r="S10" s="15"/>
      <c r="T10" s="15"/>
      <c r="U10" s="4">
        <v>78.83</v>
      </c>
      <c r="V10" s="4">
        <f t="shared" si="0"/>
        <v>1576.6</v>
      </c>
    </row>
    <row r="11" spans="1:22" x14ac:dyDescent="0.25">
      <c r="A11" s="2">
        <v>10</v>
      </c>
      <c r="B11" s="1" t="s">
        <v>51</v>
      </c>
      <c r="C11" s="1">
        <v>220217</v>
      </c>
      <c r="D11" s="3" t="s">
        <v>31</v>
      </c>
      <c r="E11" s="5">
        <v>20</v>
      </c>
      <c r="F11" s="7">
        <v>57.63</v>
      </c>
      <c r="G11" s="7">
        <v>120</v>
      </c>
      <c r="H11" s="7">
        <v>37.43</v>
      </c>
      <c r="I11" s="7">
        <v>170</v>
      </c>
      <c r="J11" s="9">
        <v>120.89</v>
      </c>
      <c r="K11" s="12"/>
      <c r="L11" s="13">
        <v>86</v>
      </c>
      <c r="M11" s="12"/>
      <c r="N11" s="12"/>
      <c r="O11" s="12"/>
      <c r="P11" s="12">
        <v>90</v>
      </c>
      <c r="Q11" s="15"/>
      <c r="R11" s="15">
        <v>98</v>
      </c>
      <c r="S11" s="15"/>
      <c r="T11" s="15"/>
      <c r="U11" s="4">
        <v>97.49</v>
      </c>
      <c r="V11" s="4">
        <f t="shared" si="0"/>
        <v>1949.8</v>
      </c>
    </row>
    <row r="12" spans="1:22" x14ac:dyDescent="0.25">
      <c r="A12" s="2">
        <v>11</v>
      </c>
      <c r="B12" s="1" t="s">
        <v>10</v>
      </c>
      <c r="C12" s="1">
        <v>220218</v>
      </c>
      <c r="D12" s="3" t="s">
        <v>31</v>
      </c>
      <c r="E12" s="5">
        <v>20</v>
      </c>
      <c r="F12" s="7">
        <v>16.670000000000002</v>
      </c>
      <c r="G12" s="7">
        <v>100</v>
      </c>
      <c r="H12" s="7">
        <v>32.39</v>
      </c>
      <c r="I12" s="7">
        <v>33</v>
      </c>
      <c r="J12" s="9">
        <v>13</v>
      </c>
      <c r="K12" s="12">
        <v>73</v>
      </c>
      <c r="L12" s="13">
        <v>15</v>
      </c>
      <c r="M12" s="12"/>
      <c r="N12" s="12"/>
      <c r="O12" s="12"/>
      <c r="P12" s="12">
        <v>70</v>
      </c>
      <c r="Q12" s="15"/>
      <c r="R12" s="15">
        <v>38</v>
      </c>
      <c r="S12" s="15"/>
      <c r="T12" s="15">
        <v>65</v>
      </c>
      <c r="U12" s="4">
        <v>45.61</v>
      </c>
      <c r="V12" s="4">
        <f t="shared" si="0"/>
        <v>912.2</v>
      </c>
    </row>
    <row r="13" spans="1:22" x14ac:dyDescent="0.25">
      <c r="A13" s="2">
        <v>12</v>
      </c>
      <c r="B13" s="1" t="s">
        <v>52</v>
      </c>
      <c r="C13" s="1">
        <v>220219</v>
      </c>
      <c r="D13" s="3" t="s">
        <v>31</v>
      </c>
      <c r="E13" s="5">
        <v>10</v>
      </c>
      <c r="F13" s="7">
        <v>451.67</v>
      </c>
      <c r="G13" s="7">
        <v>320</v>
      </c>
      <c r="H13" s="7">
        <v>83.49</v>
      </c>
      <c r="I13" s="7">
        <v>380</v>
      </c>
      <c r="J13" s="9">
        <v>620</v>
      </c>
      <c r="K13" s="12">
        <v>650</v>
      </c>
      <c r="L13" s="13">
        <v>411</v>
      </c>
      <c r="M13" s="12"/>
      <c r="N13" s="12"/>
      <c r="O13" s="12"/>
      <c r="P13" s="12">
        <v>275</v>
      </c>
      <c r="Q13" s="15"/>
      <c r="R13" s="15"/>
      <c r="S13" s="15"/>
      <c r="T13" s="15">
        <v>440</v>
      </c>
      <c r="U13" s="4">
        <v>403.46</v>
      </c>
      <c r="V13" s="4">
        <f t="shared" si="0"/>
        <v>4034.6</v>
      </c>
    </row>
    <row r="14" spans="1:22" x14ac:dyDescent="0.25">
      <c r="A14" s="2">
        <v>13</v>
      </c>
      <c r="B14" s="1" t="s">
        <v>11</v>
      </c>
      <c r="C14" s="1">
        <v>220220</v>
      </c>
      <c r="D14" s="3" t="s">
        <v>31</v>
      </c>
      <c r="E14" s="5">
        <v>20</v>
      </c>
      <c r="F14" s="7">
        <v>54.67</v>
      </c>
      <c r="G14" s="7">
        <v>85</v>
      </c>
      <c r="H14" s="7">
        <v>35.99</v>
      </c>
      <c r="I14" s="7">
        <v>35</v>
      </c>
      <c r="J14" s="9">
        <v>23</v>
      </c>
      <c r="K14" s="12"/>
      <c r="L14" s="13">
        <v>30</v>
      </c>
      <c r="M14" s="12"/>
      <c r="N14" s="12"/>
      <c r="O14" s="12"/>
      <c r="P14" s="12">
        <v>22</v>
      </c>
      <c r="Q14" s="15"/>
      <c r="R14" s="15"/>
      <c r="S14" s="15"/>
      <c r="T14" s="15"/>
      <c r="U14" s="4">
        <v>40.81</v>
      </c>
      <c r="V14" s="4">
        <f t="shared" si="0"/>
        <v>816.2</v>
      </c>
    </row>
    <row r="15" spans="1:22" ht="30" x14ac:dyDescent="0.25">
      <c r="A15" s="2">
        <v>14</v>
      </c>
      <c r="B15" s="1" t="s">
        <v>12</v>
      </c>
      <c r="C15" s="1">
        <v>220221</v>
      </c>
      <c r="D15" s="3" t="s">
        <v>31</v>
      </c>
      <c r="E15" s="5">
        <v>10</v>
      </c>
      <c r="F15" s="7">
        <v>65</v>
      </c>
      <c r="G15" s="7">
        <v>95</v>
      </c>
      <c r="H15" s="7">
        <v>180</v>
      </c>
      <c r="I15" s="7">
        <v>50</v>
      </c>
      <c r="J15" s="9"/>
      <c r="K15" s="12"/>
      <c r="L15" s="13"/>
      <c r="M15" s="12"/>
      <c r="N15" s="12"/>
      <c r="O15" s="12"/>
      <c r="P15" s="12">
        <v>109</v>
      </c>
      <c r="Q15" s="15"/>
      <c r="R15" s="15"/>
      <c r="S15" s="15"/>
      <c r="T15" s="15"/>
      <c r="U15" s="4">
        <v>99.8</v>
      </c>
      <c r="V15" s="4">
        <f t="shared" si="0"/>
        <v>998</v>
      </c>
    </row>
    <row r="16" spans="1:22" ht="30" x14ac:dyDescent="0.25">
      <c r="A16" s="2">
        <v>15</v>
      </c>
      <c r="B16" s="1" t="s">
        <v>13</v>
      </c>
      <c r="C16" s="1">
        <v>220222</v>
      </c>
      <c r="D16" s="3" t="s">
        <v>31</v>
      </c>
      <c r="E16" s="5">
        <v>5</v>
      </c>
      <c r="F16" s="7">
        <v>1157.9000000000001</v>
      </c>
      <c r="G16" s="7">
        <v>410</v>
      </c>
      <c r="H16" s="7">
        <v>650</v>
      </c>
      <c r="I16" s="7"/>
      <c r="J16" s="9"/>
      <c r="K16" s="12"/>
      <c r="L16" s="13"/>
      <c r="M16" s="12"/>
      <c r="N16" s="12"/>
      <c r="O16" s="12"/>
      <c r="P16" s="12">
        <v>505</v>
      </c>
      <c r="Q16" s="15"/>
      <c r="R16" s="15"/>
      <c r="S16" s="15"/>
      <c r="T16" s="15"/>
      <c r="U16" s="4">
        <v>680.73</v>
      </c>
      <c r="V16" s="4">
        <f t="shared" si="0"/>
        <v>3403.65</v>
      </c>
    </row>
    <row r="17" spans="1:22" x14ac:dyDescent="0.25">
      <c r="A17" s="2">
        <v>16</v>
      </c>
      <c r="B17" s="1" t="s">
        <v>14</v>
      </c>
      <c r="C17" s="1">
        <v>220223</v>
      </c>
      <c r="D17" s="3" t="s">
        <v>31</v>
      </c>
      <c r="E17" s="5">
        <v>10</v>
      </c>
      <c r="F17" s="7">
        <v>37</v>
      </c>
      <c r="G17" s="7">
        <v>120</v>
      </c>
      <c r="H17" s="7">
        <v>189.42</v>
      </c>
      <c r="I17" s="7">
        <v>100</v>
      </c>
      <c r="J17" s="9">
        <v>36.840000000000003</v>
      </c>
      <c r="K17" s="12"/>
      <c r="L17" s="13">
        <v>25</v>
      </c>
      <c r="M17" s="12"/>
      <c r="N17" s="12"/>
      <c r="O17" s="12"/>
      <c r="P17" s="12">
        <v>110</v>
      </c>
      <c r="Q17" s="15"/>
      <c r="R17" s="15"/>
      <c r="S17" s="15"/>
      <c r="T17" s="15"/>
      <c r="U17" s="4">
        <v>88.33</v>
      </c>
      <c r="V17" s="4">
        <f t="shared" si="0"/>
        <v>883.3</v>
      </c>
    </row>
    <row r="18" spans="1:22" ht="30" x14ac:dyDescent="0.25">
      <c r="A18" s="2">
        <v>17</v>
      </c>
      <c r="B18" s="1" t="s">
        <v>53</v>
      </c>
      <c r="C18" s="1">
        <v>220224</v>
      </c>
      <c r="D18" s="3" t="s">
        <v>31</v>
      </c>
      <c r="E18" s="5">
        <v>10</v>
      </c>
      <c r="F18" s="7">
        <v>313.3</v>
      </c>
      <c r="G18" s="7">
        <v>105</v>
      </c>
      <c r="H18" s="7">
        <v>250</v>
      </c>
      <c r="I18" s="7">
        <v>230</v>
      </c>
      <c r="J18" s="9">
        <v>143</v>
      </c>
      <c r="K18" s="12">
        <v>199.54</v>
      </c>
      <c r="L18" s="13"/>
      <c r="M18" s="12"/>
      <c r="N18" s="12"/>
      <c r="O18" s="12"/>
      <c r="P18" s="12">
        <v>162</v>
      </c>
      <c r="Q18" s="15"/>
      <c r="R18" s="15"/>
      <c r="S18" s="15"/>
      <c r="T18" s="15"/>
      <c r="U18" s="4">
        <v>200.41</v>
      </c>
      <c r="V18" s="4">
        <f t="shared" si="0"/>
        <v>2004.1</v>
      </c>
    </row>
    <row r="19" spans="1:22" x14ac:dyDescent="0.25">
      <c r="A19" s="2">
        <v>18</v>
      </c>
      <c r="B19" s="1" t="s">
        <v>15</v>
      </c>
      <c r="C19" s="1">
        <v>220225</v>
      </c>
      <c r="D19" s="3" t="s">
        <v>31</v>
      </c>
      <c r="E19" s="5">
        <v>15</v>
      </c>
      <c r="F19" s="7">
        <v>336</v>
      </c>
      <c r="G19" s="7">
        <v>450</v>
      </c>
      <c r="H19" s="7">
        <v>277.19</v>
      </c>
      <c r="I19" s="7">
        <v>470</v>
      </c>
      <c r="J19" s="9">
        <v>175.29</v>
      </c>
      <c r="K19" s="12"/>
      <c r="L19" s="13">
        <v>385</v>
      </c>
      <c r="M19" s="12"/>
      <c r="N19" s="12"/>
      <c r="O19" s="12"/>
      <c r="P19" s="12">
        <v>498</v>
      </c>
      <c r="Q19" s="15"/>
      <c r="R19" s="15"/>
      <c r="S19" s="15"/>
      <c r="T19" s="15"/>
      <c r="U19" s="4">
        <v>370.21</v>
      </c>
      <c r="V19" s="4">
        <f t="shared" si="0"/>
        <v>5553.15</v>
      </c>
    </row>
    <row r="20" spans="1:22" x14ac:dyDescent="0.25">
      <c r="A20" s="2">
        <v>19</v>
      </c>
      <c r="B20" s="1" t="s">
        <v>54</v>
      </c>
      <c r="C20" s="1">
        <v>220226</v>
      </c>
      <c r="D20" s="3" t="s">
        <v>31</v>
      </c>
      <c r="E20" s="5">
        <v>10</v>
      </c>
      <c r="F20" s="7">
        <v>2500</v>
      </c>
      <c r="G20" s="7">
        <v>3500</v>
      </c>
      <c r="H20" s="7">
        <v>2000</v>
      </c>
      <c r="I20" s="7">
        <v>1990</v>
      </c>
      <c r="J20" s="9">
        <v>2198</v>
      </c>
      <c r="K20" s="12"/>
      <c r="L20" s="13">
        <v>2000</v>
      </c>
      <c r="M20" s="12"/>
      <c r="N20" s="12"/>
      <c r="O20" s="12"/>
      <c r="P20" s="12"/>
      <c r="Q20" s="15"/>
      <c r="R20" s="15">
        <v>2250</v>
      </c>
      <c r="S20" s="15"/>
      <c r="T20" s="15"/>
      <c r="U20" s="4">
        <v>2348.29</v>
      </c>
      <c r="V20" s="4">
        <f t="shared" si="0"/>
        <v>23482.9</v>
      </c>
    </row>
    <row r="21" spans="1:22" ht="30" x14ac:dyDescent="0.25">
      <c r="A21" s="2">
        <v>20</v>
      </c>
      <c r="B21" s="1" t="s">
        <v>55</v>
      </c>
      <c r="C21" s="1">
        <v>220227</v>
      </c>
      <c r="D21" s="3" t="s">
        <v>31</v>
      </c>
      <c r="E21" s="5">
        <v>5</v>
      </c>
      <c r="F21" s="7">
        <v>3200</v>
      </c>
      <c r="G21" s="7">
        <v>3750</v>
      </c>
      <c r="H21" s="7">
        <v>3050</v>
      </c>
      <c r="I21" s="7">
        <v>2900</v>
      </c>
      <c r="J21" s="9"/>
      <c r="K21" s="12"/>
      <c r="L21" s="13"/>
      <c r="M21" s="12"/>
      <c r="N21" s="12"/>
      <c r="O21" s="12"/>
      <c r="P21" s="12"/>
      <c r="Q21" s="15"/>
      <c r="R21" s="15"/>
      <c r="S21" s="15"/>
      <c r="T21" s="15"/>
      <c r="U21" s="4">
        <v>3225</v>
      </c>
      <c r="V21" s="4">
        <f t="shared" si="0"/>
        <v>16125</v>
      </c>
    </row>
    <row r="22" spans="1:22" ht="45" x14ac:dyDescent="0.25">
      <c r="A22" s="2">
        <v>21</v>
      </c>
      <c r="B22" s="1" t="s">
        <v>56</v>
      </c>
      <c r="C22" s="1">
        <v>220228</v>
      </c>
      <c r="D22" s="3" t="s">
        <v>31</v>
      </c>
      <c r="E22" s="5">
        <v>15</v>
      </c>
      <c r="F22" s="7">
        <v>83</v>
      </c>
      <c r="G22" s="7">
        <v>120</v>
      </c>
      <c r="H22" s="7">
        <v>37.43</v>
      </c>
      <c r="I22" s="7">
        <v>120</v>
      </c>
      <c r="J22" s="9">
        <v>57</v>
      </c>
      <c r="K22" s="12">
        <v>126.67</v>
      </c>
      <c r="L22" s="13">
        <v>52</v>
      </c>
      <c r="M22" s="12"/>
      <c r="N22" s="12"/>
      <c r="O22" s="12"/>
      <c r="P22" s="12">
        <v>92</v>
      </c>
      <c r="Q22" s="15"/>
      <c r="R22" s="15"/>
      <c r="S22" s="15"/>
      <c r="T22" s="15"/>
      <c r="U22" s="4">
        <v>86.01</v>
      </c>
      <c r="V22" s="4">
        <f t="shared" si="0"/>
        <v>1290.1500000000001</v>
      </c>
    </row>
    <row r="23" spans="1:22" ht="30" x14ac:dyDescent="0.25">
      <c r="A23" s="2">
        <v>22</v>
      </c>
      <c r="B23" s="1" t="s">
        <v>46</v>
      </c>
      <c r="C23" s="1">
        <v>220229</v>
      </c>
      <c r="D23" s="3" t="s">
        <v>31</v>
      </c>
      <c r="E23" s="5">
        <v>15</v>
      </c>
      <c r="F23" s="7">
        <v>83</v>
      </c>
      <c r="G23" s="7">
        <v>120</v>
      </c>
      <c r="H23" s="7">
        <v>61.19</v>
      </c>
      <c r="I23" s="7">
        <v>150</v>
      </c>
      <c r="J23" s="9">
        <v>109.51</v>
      </c>
      <c r="K23" s="12">
        <v>143.13999999999999</v>
      </c>
      <c r="L23" s="13">
        <v>85</v>
      </c>
      <c r="M23" s="12"/>
      <c r="N23" s="12"/>
      <c r="O23" s="12"/>
      <c r="P23" s="12">
        <v>92</v>
      </c>
      <c r="Q23" s="15"/>
      <c r="R23" s="15"/>
      <c r="S23" s="15"/>
      <c r="T23" s="15"/>
      <c r="U23" s="4">
        <v>105.48</v>
      </c>
      <c r="V23" s="4">
        <f t="shared" si="0"/>
        <v>1582.2</v>
      </c>
    </row>
    <row r="24" spans="1:22" ht="30" x14ac:dyDescent="0.25">
      <c r="A24" s="2">
        <v>23</v>
      </c>
      <c r="B24" s="1" t="s">
        <v>57</v>
      </c>
      <c r="C24" s="1">
        <v>220230</v>
      </c>
      <c r="D24" s="3" t="s">
        <v>31</v>
      </c>
      <c r="E24" s="5">
        <v>10</v>
      </c>
      <c r="F24" s="7">
        <v>83.4</v>
      </c>
      <c r="G24" s="7">
        <v>140</v>
      </c>
      <c r="H24" s="7">
        <v>250</v>
      </c>
      <c r="I24" s="7">
        <v>150</v>
      </c>
      <c r="J24" s="9">
        <v>123.63</v>
      </c>
      <c r="K24" s="12"/>
      <c r="L24" s="13"/>
      <c r="M24" s="12"/>
      <c r="N24" s="12"/>
      <c r="O24" s="12"/>
      <c r="P24" s="12">
        <v>169</v>
      </c>
      <c r="Q24" s="15"/>
      <c r="R24" s="15"/>
      <c r="S24" s="15"/>
      <c r="T24" s="15"/>
      <c r="U24" s="4">
        <v>152.66999999999999</v>
      </c>
      <c r="V24" s="4">
        <f t="shared" si="0"/>
        <v>1526.6999999999998</v>
      </c>
    </row>
    <row r="25" spans="1:22" ht="30" x14ac:dyDescent="0.25">
      <c r="A25" s="2">
        <v>24</v>
      </c>
      <c r="B25" s="1" t="s">
        <v>58</v>
      </c>
      <c r="C25" s="1">
        <v>220231</v>
      </c>
      <c r="D25" s="3" t="s">
        <v>31</v>
      </c>
      <c r="E25" s="5">
        <v>5</v>
      </c>
      <c r="F25" s="7">
        <v>369.4</v>
      </c>
      <c r="G25" s="7">
        <v>300</v>
      </c>
      <c r="H25" s="7">
        <v>257.75</v>
      </c>
      <c r="I25" s="7">
        <v>280</v>
      </c>
      <c r="J25" s="9">
        <v>460.97</v>
      </c>
      <c r="K25" s="12"/>
      <c r="L25" s="13"/>
      <c r="M25" s="12"/>
      <c r="N25" s="12"/>
      <c r="O25" s="12"/>
      <c r="P25" s="12">
        <v>340</v>
      </c>
      <c r="Q25" s="15"/>
      <c r="R25" s="15"/>
      <c r="S25" s="15"/>
      <c r="T25" s="15"/>
      <c r="U25" s="4">
        <v>334.69</v>
      </c>
      <c r="V25" s="4">
        <f t="shared" si="0"/>
        <v>1673.45</v>
      </c>
    </row>
    <row r="26" spans="1:22" ht="45" x14ac:dyDescent="0.25">
      <c r="A26" s="2">
        <v>25</v>
      </c>
      <c r="B26" s="1" t="s">
        <v>47</v>
      </c>
      <c r="C26" s="1">
        <v>220232</v>
      </c>
      <c r="D26" s="3" t="s">
        <v>31</v>
      </c>
      <c r="E26" s="5">
        <v>15</v>
      </c>
      <c r="F26" s="7">
        <v>115</v>
      </c>
      <c r="G26" s="7">
        <v>100</v>
      </c>
      <c r="H26" s="7">
        <v>450</v>
      </c>
      <c r="I26" s="7">
        <v>290</v>
      </c>
      <c r="J26" s="9">
        <v>52.9</v>
      </c>
      <c r="K26" s="12"/>
      <c r="L26" s="13"/>
      <c r="M26" s="12"/>
      <c r="N26" s="12"/>
      <c r="O26" s="12"/>
      <c r="P26" s="12">
        <v>75</v>
      </c>
      <c r="Q26" s="15"/>
      <c r="R26" s="15"/>
      <c r="S26" s="15"/>
      <c r="T26" s="15"/>
      <c r="U26" s="4">
        <v>180.48</v>
      </c>
      <c r="V26" s="4">
        <f t="shared" si="0"/>
        <v>2707.2</v>
      </c>
    </row>
    <row r="27" spans="1:22" ht="30" x14ac:dyDescent="0.25">
      <c r="A27" s="2">
        <v>26</v>
      </c>
      <c r="B27" s="1" t="s">
        <v>16</v>
      </c>
      <c r="C27" s="1">
        <v>220233</v>
      </c>
      <c r="D27" s="3" t="s">
        <v>31</v>
      </c>
      <c r="E27" s="5">
        <v>20</v>
      </c>
      <c r="F27" s="7">
        <v>67.2</v>
      </c>
      <c r="G27" s="7">
        <v>120</v>
      </c>
      <c r="H27" s="7">
        <v>61.19</v>
      </c>
      <c r="I27" s="7">
        <v>100</v>
      </c>
      <c r="J27" s="9"/>
      <c r="K27" s="12"/>
      <c r="L27" s="13"/>
      <c r="M27" s="12"/>
      <c r="N27" s="12"/>
      <c r="O27" s="12"/>
      <c r="P27" s="12">
        <v>88</v>
      </c>
      <c r="Q27" s="15"/>
      <c r="R27" s="15"/>
      <c r="S27" s="15"/>
      <c r="T27" s="15"/>
      <c r="U27" s="4">
        <v>87.28</v>
      </c>
      <c r="V27" s="4">
        <f t="shared" si="0"/>
        <v>1745.6</v>
      </c>
    </row>
    <row r="28" spans="1:22" ht="30" x14ac:dyDescent="0.25">
      <c r="A28" s="2">
        <v>27</v>
      </c>
      <c r="B28" s="1" t="s">
        <v>59</v>
      </c>
      <c r="C28" s="1">
        <v>220234</v>
      </c>
      <c r="D28" s="3" t="s">
        <v>31</v>
      </c>
      <c r="E28" s="5">
        <v>20</v>
      </c>
      <c r="F28" s="7">
        <v>28</v>
      </c>
      <c r="G28" s="7">
        <v>25</v>
      </c>
      <c r="H28" s="7">
        <v>12.95</v>
      </c>
      <c r="I28" s="7">
        <v>3.5</v>
      </c>
      <c r="J28" s="9">
        <v>6.2</v>
      </c>
      <c r="K28" s="12">
        <v>38.479999999999997</v>
      </c>
      <c r="L28" s="13">
        <v>18</v>
      </c>
      <c r="M28" s="12">
        <v>30</v>
      </c>
      <c r="N28" s="12"/>
      <c r="O28" s="12"/>
      <c r="P28" s="12">
        <v>7.5</v>
      </c>
      <c r="Q28" s="15"/>
      <c r="R28" s="15"/>
      <c r="S28" s="15"/>
      <c r="T28" s="15"/>
      <c r="U28" s="4">
        <v>18.850000000000001</v>
      </c>
      <c r="V28" s="4">
        <f t="shared" si="0"/>
        <v>377</v>
      </c>
    </row>
    <row r="29" spans="1:22" ht="30" x14ac:dyDescent="0.25">
      <c r="A29" s="2">
        <v>28</v>
      </c>
      <c r="B29" s="1" t="s">
        <v>60</v>
      </c>
      <c r="C29" s="1">
        <v>220235</v>
      </c>
      <c r="D29" s="3" t="s">
        <v>31</v>
      </c>
      <c r="E29" s="5">
        <v>10</v>
      </c>
      <c r="F29" s="7">
        <v>110.8</v>
      </c>
      <c r="G29" s="7">
        <v>120</v>
      </c>
      <c r="H29" s="7"/>
      <c r="I29" s="7">
        <v>110</v>
      </c>
      <c r="J29" s="9"/>
      <c r="K29" s="12"/>
      <c r="L29" s="13"/>
      <c r="M29" s="12"/>
      <c r="N29" s="12"/>
      <c r="O29" s="12"/>
      <c r="P29" s="12">
        <v>114</v>
      </c>
      <c r="Q29" s="15"/>
      <c r="R29" s="15"/>
      <c r="S29" s="15"/>
      <c r="T29" s="15"/>
      <c r="U29" s="4">
        <v>113.7</v>
      </c>
      <c r="V29" s="4">
        <f t="shared" si="0"/>
        <v>1137</v>
      </c>
    </row>
    <row r="30" spans="1:22" ht="30" x14ac:dyDescent="0.25">
      <c r="A30" s="2">
        <v>29</v>
      </c>
      <c r="B30" s="1" t="s">
        <v>17</v>
      </c>
      <c r="C30" s="1">
        <v>220236</v>
      </c>
      <c r="D30" s="3" t="s">
        <v>31</v>
      </c>
      <c r="E30" s="5">
        <v>5</v>
      </c>
      <c r="F30" s="7">
        <v>497.3</v>
      </c>
      <c r="G30" s="7">
        <v>350</v>
      </c>
      <c r="H30" s="7">
        <v>650</v>
      </c>
      <c r="I30" s="7"/>
      <c r="J30" s="9"/>
      <c r="K30" s="12"/>
      <c r="L30" s="13"/>
      <c r="M30" s="12"/>
      <c r="N30" s="12"/>
      <c r="O30" s="12"/>
      <c r="P30" s="12">
        <v>425</v>
      </c>
      <c r="Q30" s="15"/>
      <c r="R30" s="15"/>
      <c r="S30" s="15"/>
      <c r="T30" s="15"/>
      <c r="U30" s="4">
        <v>480.58</v>
      </c>
      <c r="V30" s="4">
        <f t="shared" si="0"/>
        <v>2402.9</v>
      </c>
    </row>
    <row r="31" spans="1:22" ht="30" x14ac:dyDescent="0.25">
      <c r="A31" s="2">
        <v>30</v>
      </c>
      <c r="B31" s="1" t="s">
        <v>61</v>
      </c>
      <c r="C31" s="1">
        <v>220237</v>
      </c>
      <c r="D31" s="3" t="s">
        <v>31</v>
      </c>
      <c r="E31" s="5">
        <v>10</v>
      </c>
      <c r="F31" s="7">
        <v>45</v>
      </c>
      <c r="G31" s="7">
        <v>50</v>
      </c>
      <c r="H31" s="7">
        <v>100</v>
      </c>
      <c r="I31" s="7">
        <v>45</v>
      </c>
      <c r="J31" s="10"/>
      <c r="K31" s="12"/>
      <c r="L31" s="13"/>
      <c r="M31" s="12"/>
      <c r="N31" s="12"/>
      <c r="O31" s="12"/>
      <c r="P31" s="12">
        <v>75</v>
      </c>
      <c r="Q31" s="15"/>
      <c r="R31" s="15"/>
      <c r="S31" s="15"/>
      <c r="T31" s="15"/>
      <c r="U31" s="4">
        <v>63</v>
      </c>
      <c r="V31" s="4">
        <f t="shared" si="0"/>
        <v>630</v>
      </c>
    </row>
    <row r="32" spans="1:22" x14ac:dyDescent="0.25">
      <c r="A32" s="2">
        <v>31</v>
      </c>
      <c r="B32" s="1" t="s">
        <v>62</v>
      </c>
      <c r="C32" s="1">
        <v>220238</v>
      </c>
      <c r="D32" s="3" t="s">
        <v>31</v>
      </c>
      <c r="E32" s="5">
        <v>6</v>
      </c>
      <c r="F32" s="7">
        <v>145.69999999999999</v>
      </c>
      <c r="G32" s="7">
        <v>120</v>
      </c>
      <c r="H32" s="7">
        <v>300</v>
      </c>
      <c r="I32" s="7">
        <v>150</v>
      </c>
      <c r="J32" s="9">
        <v>165.9</v>
      </c>
      <c r="K32" s="12"/>
      <c r="L32" s="13"/>
      <c r="M32" s="12"/>
      <c r="N32" s="12"/>
      <c r="O32" s="12"/>
      <c r="P32" s="12">
        <v>135</v>
      </c>
      <c r="Q32" s="15"/>
      <c r="R32" s="15"/>
      <c r="S32" s="15"/>
      <c r="T32" s="15"/>
      <c r="U32" s="4">
        <v>169.43</v>
      </c>
      <c r="V32" s="4">
        <f t="shared" si="0"/>
        <v>1016.58</v>
      </c>
    </row>
    <row r="33" spans="1:22" x14ac:dyDescent="0.25">
      <c r="A33" s="2">
        <v>32</v>
      </c>
      <c r="B33" s="1" t="s">
        <v>63</v>
      </c>
      <c r="C33" s="1">
        <v>220239</v>
      </c>
      <c r="D33" s="3" t="s">
        <v>31</v>
      </c>
      <c r="E33" s="5">
        <v>6</v>
      </c>
      <c r="F33" s="7">
        <v>220</v>
      </c>
      <c r="G33" s="7">
        <v>200</v>
      </c>
      <c r="H33" s="7">
        <v>300</v>
      </c>
      <c r="I33" s="7">
        <v>180</v>
      </c>
      <c r="J33" s="9">
        <v>81.5</v>
      </c>
      <c r="K33" s="12">
        <v>217.7</v>
      </c>
      <c r="L33" s="13"/>
      <c r="M33" s="12"/>
      <c r="N33" s="12"/>
      <c r="O33" s="12"/>
      <c r="P33" s="12">
        <v>200</v>
      </c>
      <c r="Q33" s="15">
        <v>263.58</v>
      </c>
      <c r="R33" s="15"/>
      <c r="S33" s="15"/>
      <c r="T33" s="15"/>
      <c r="U33" s="4">
        <v>207.85</v>
      </c>
      <c r="V33" s="4">
        <f t="shared" si="0"/>
        <v>1247.0999999999999</v>
      </c>
    </row>
    <row r="34" spans="1:22" ht="30" x14ac:dyDescent="0.25">
      <c r="A34" s="2">
        <v>33</v>
      </c>
      <c r="B34" s="1" t="s">
        <v>64</v>
      </c>
      <c r="C34" s="1">
        <v>220240</v>
      </c>
      <c r="D34" s="3" t="s">
        <v>31</v>
      </c>
      <c r="E34" s="5">
        <v>6</v>
      </c>
      <c r="F34" s="7">
        <v>32</v>
      </c>
      <c r="G34" s="7">
        <v>25</v>
      </c>
      <c r="H34" s="7">
        <v>20</v>
      </c>
      <c r="I34" s="7">
        <v>13.5</v>
      </c>
      <c r="J34" s="9"/>
      <c r="K34" s="12"/>
      <c r="L34" s="13"/>
      <c r="M34" s="12"/>
      <c r="N34" s="12"/>
      <c r="O34" s="12"/>
      <c r="P34" s="12">
        <v>38</v>
      </c>
      <c r="Q34" s="15"/>
      <c r="R34" s="15"/>
      <c r="S34" s="15"/>
      <c r="T34" s="15"/>
      <c r="U34" s="4">
        <v>25.7</v>
      </c>
      <c r="V34" s="4">
        <f t="shared" ref="V34:V65" si="1">E34*U34</f>
        <v>154.19999999999999</v>
      </c>
    </row>
    <row r="35" spans="1:22" ht="30" x14ac:dyDescent="0.25">
      <c r="A35" s="2">
        <v>34</v>
      </c>
      <c r="B35" s="1" t="s">
        <v>65</v>
      </c>
      <c r="C35" s="1">
        <v>220241</v>
      </c>
      <c r="D35" s="3" t="s">
        <v>31</v>
      </c>
      <c r="E35" s="5">
        <v>15</v>
      </c>
      <c r="F35" s="7">
        <v>143</v>
      </c>
      <c r="G35" s="7">
        <v>110</v>
      </c>
      <c r="H35" s="7">
        <v>93.59</v>
      </c>
      <c r="I35" s="7">
        <v>160</v>
      </c>
      <c r="J35" s="9">
        <v>92</v>
      </c>
      <c r="K35" s="12"/>
      <c r="L35" s="13">
        <v>120</v>
      </c>
      <c r="M35" s="12"/>
      <c r="N35" s="12"/>
      <c r="O35" s="12"/>
      <c r="P35" s="12">
        <v>135</v>
      </c>
      <c r="Q35" s="15"/>
      <c r="R35" s="15"/>
      <c r="S35" s="15"/>
      <c r="T35" s="15">
        <v>80</v>
      </c>
      <c r="U35" s="4">
        <v>116.7</v>
      </c>
      <c r="V35" s="4">
        <f t="shared" si="1"/>
        <v>1750.5</v>
      </c>
    </row>
    <row r="36" spans="1:22" ht="30" x14ac:dyDescent="0.25">
      <c r="A36" s="2">
        <v>35</v>
      </c>
      <c r="B36" s="1" t="s">
        <v>66</v>
      </c>
      <c r="C36" s="1">
        <v>220242</v>
      </c>
      <c r="D36" s="3" t="s">
        <v>31</v>
      </c>
      <c r="E36" s="5">
        <v>6</v>
      </c>
      <c r="F36" s="7">
        <v>503.3</v>
      </c>
      <c r="G36" s="7">
        <v>450</v>
      </c>
      <c r="H36" s="7">
        <v>367.9</v>
      </c>
      <c r="I36" s="7">
        <v>590</v>
      </c>
      <c r="J36" s="9">
        <v>357.98</v>
      </c>
      <c r="K36" s="12">
        <v>628.85</v>
      </c>
      <c r="L36" s="13">
        <v>529</v>
      </c>
      <c r="M36" s="12"/>
      <c r="N36" s="12"/>
      <c r="O36" s="12"/>
      <c r="P36" s="12">
        <v>395</v>
      </c>
      <c r="Q36" s="15"/>
      <c r="R36" s="15"/>
      <c r="S36" s="15"/>
      <c r="T36" s="15"/>
      <c r="U36" s="4">
        <v>477.75</v>
      </c>
      <c r="V36" s="4">
        <f t="shared" si="1"/>
        <v>2866.5</v>
      </c>
    </row>
    <row r="37" spans="1:22" ht="30" x14ac:dyDescent="0.25">
      <c r="A37" s="2">
        <v>36</v>
      </c>
      <c r="B37" s="1" t="s">
        <v>67</v>
      </c>
      <c r="C37" s="1">
        <v>220243</v>
      </c>
      <c r="D37" s="3" t="s">
        <v>31</v>
      </c>
      <c r="E37" s="5">
        <v>10</v>
      </c>
      <c r="F37" s="7">
        <v>71.650000000000006</v>
      </c>
      <c r="G37" s="7">
        <v>45</v>
      </c>
      <c r="H37" s="7">
        <v>53.99</v>
      </c>
      <c r="I37" s="7">
        <v>30</v>
      </c>
      <c r="J37" s="9">
        <v>99.32</v>
      </c>
      <c r="K37" s="12"/>
      <c r="L37" s="13">
        <v>73</v>
      </c>
      <c r="M37" s="12"/>
      <c r="N37" s="12"/>
      <c r="O37" s="12"/>
      <c r="P37" s="12">
        <v>44</v>
      </c>
      <c r="Q37" s="15"/>
      <c r="R37" s="15"/>
      <c r="S37" s="15"/>
      <c r="T37" s="15"/>
      <c r="U37" s="4">
        <v>59.57</v>
      </c>
      <c r="V37" s="4">
        <f t="shared" si="1"/>
        <v>595.70000000000005</v>
      </c>
    </row>
    <row r="38" spans="1:22" x14ac:dyDescent="0.25">
      <c r="A38" s="2">
        <v>37</v>
      </c>
      <c r="B38" s="1" t="s">
        <v>18</v>
      </c>
      <c r="C38" s="1">
        <v>220244</v>
      </c>
      <c r="D38" s="3" t="s">
        <v>31</v>
      </c>
      <c r="E38" s="5">
        <v>6</v>
      </c>
      <c r="F38" s="7">
        <v>465</v>
      </c>
      <c r="G38" s="7">
        <v>450</v>
      </c>
      <c r="H38" s="7">
        <v>367.9</v>
      </c>
      <c r="I38" s="7">
        <v>590</v>
      </c>
      <c r="J38" s="9"/>
      <c r="K38" s="12"/>
      <c r="L38" s="13">
        <v>529</v>
      </c>
      <c r="M38" s="12"/>
      <c r="N38" s="12"/>
      <c r="O38" s="12"/>
      <c r="P38" s="12">
        <v>438</v>
      </c>
      <c r="Q38" s="15"/>
      <c r="R38" s="15"/>
      <c r="S38" s="15"/>
      <c r="T38" s="15"/>
      <c r="U38" s="4">
        <v>473.32</v>
      </c>
      <c r="V38" s="4">
        <f t="shared" si="1"/>
        <v>2839.92</v>
      </c>
    </row>
    <row r="39" spans="1:22" ht="30" x14ac:dyDescent="0.25">
      <c r="A39" s="2">
        <v>38</v>
      </c>
      <c r="B39" s="1" t="s">
        <v>19</v>
      </c>
      <c r="C39" s="1">
        <v>220245</v>
      </c>
      <c r="D39" s="3" t="s">
        <v>31</v>
      </c>
      <c r="E39" s="5">
        <v>6</v>
      </c>
      <c r="F39" s="7">
        <v>523.29999999999995</v>
      </c>
      <c r="G39" s="7">
        <v>400</v>
      </c>
      <c r="H39" s="7">
        <v>654.58000000000004</v>
      </c>
      <c r="I39" s="7">
        <v>800</v>
      </c>
      <c r="J39" s="9">
        <v>769.3</v>
      </c>
      <c r="K39" s="12"/>
      <c r="L39" s="13">
        <v>1031</v>
      </c>
      <c r="M39" s="12"/>
      <c r="N39" s="12"/>
      <c r="O39" s="12"/>
      <c r="P39" s="12">
        <v>650</v>
      </c>
      <c r="Q39" s="15"/>
      <c r="R39" s="15"/>
      <c r="S39" s="15"/>
      <c r="T39" s="15"/>
      <c r="U39" s="4">
        <v>689.74</v>
      </c>
      <c r="V39" s="4">
        <f t="shared" si="1"/>
        <v>4138.4400000000005</v>
      </c>
    </row>
    <row r="40" spans="1:22" x14ac:dyDescent="0.25">
      <c r="A40" s="2">
        <v>39</v>
      </c>
      <c r="B40" s="1" t="s">
        <v>20</v>
      </c>
      <c r="C40" s="1">
        <v>220246</v>
      </c>
      <c r="D40" s="3" t="s">
        <v>31</v>
      </c>
      <c r="E40" s="5">
        <v>5</v>
      </c>
      <c r="F40" s="7">
        <v>185.5</v>
      </c>
      <c r="G40" s="7">
        <v>350</v>
      </c>
      <c r="H40" s="7">
        <v>167.75</v>
      </c>
      <c r="I40" s="7">
        <v>335</v>
      </c>
      <c r="J40" s="9">
        <v>70</v>
      </c>
      <c r="K40" s="12"/>
      <c r="L40" s="13">
        <v>103</v>
      </c>
      <c r="M40" s="12"/>
      <c r="N40" s="12"/>
      <c r="O40" s="12"/>
      <c r="P40" s="12">
        <v>172</v>
      </c>
      <c r="Q40" s="15"/>
      <c r="R40" s="15"/>
      <c r="S40" s="15"/>
      <c r="T40" s="15"/>
      <c r="U40" s="4">
        <v>197.61</v>
      </c>
      <c r="V40" s="4">
        <f t="shared" si="1"/>
        <v>988.05000000000007</v>
      </c>
    </row>
    <row r="41" spans="1:22" x14ac:dyDescent="0.25">
      <c r="A41" s="2">
        <v>40</v>
      </c>
      <c r="B41" s="1" t="s">
        <v>21</v>
      </c>
      <c r="C41" s="1">
        <v>220247</v>
      </c>
      <c r="D41" s="3" t="s">
        <v>31</v>
      </c>
      <c r="E41" s="5">
        <v>8</v>
      </c>
      <c r="F41" s="7">
        <v>175</v>
      </c>
      <c r="G41" s="7">
        <v>295</v>
      </c>
      <c r="H41" s="7">
        <v>150</v>
      </c>
      <c r="I41" s="7">
        <v>40</v>
      </c>
      <c r="J41" s="9">
        <v>271.49</v>
      </c>
      <c r="K41" s="12"/>
      <c r="L41" s="13">
        <v>204</v>
      </c>
      <c r="M41" s="12"/>
      <c r="N41" s="12"/>
      <c r="O41" s="12"/>
      <c r="P41" s="12">
        <v>247</v>
      </c>
      <c r="Q41" s="15"/>
      <c r="R41" s="15"/>
      <c r="S41" s="15"/>
      <c r="T41" s="15"/>
      <c r="U41" s="4">
        <v>197.5</v>
      </c>
      <c r="V41" s="4">
        <f t="shared" si="1"/>
        <v>1580</v>
      </c>
    </row>
    <row r="42" spans="1:22" ht="30" x14ac:dyDescent="0.25">
      <c r="A42" s="2">
        <v>41</v>
      </c>
      <c r="B42" s="1" t="s">
        <v>22</v>
      </c>
      <c r="C42" s="1">
        <v>220248</v>
      </c>
      <c r="D42" s="3" t="s">
        <v>31</v>
      </c>
      <c r="E42" s="5">
        <v>5</v>
      </c>
      <c r="F42" s="7">
        <v>649.6</v>
      </c>
      <c r="G42" s="7">
        <v>320</v>
      </c>
      <c r="H42" s="7">
        <v>357.83</v>
      </c>
      <c r="I42" s="7"/>
      <c r="J42" s="9">
        <v>656.9</v>
      </c>
      <c r="K42" s="12"/>
      <c r="L42" s="13">
        <v>832</v>
      </c>
      <c r="M42" s="12"/>
      <c r="N42" s="12"/>
      <c r="O42" s="12"/>
      <c r="P42" s="12">
        <v>568</v>
      </c>
      <c r="Q42" s="15"/>
      <c r="R42" s="15"/>
      <c r="S42" s="15"/>
      <c r="T42" s="15"/>
      <c r="U42" s="4">
        <v>564.05999999999995</v>
      </c>
      <c r="V42" s="4">
        <f t="shared" si="1"/>
        <v>2820.2999999999997</v>
      </c>
    </row>
    <row r="43" spans="1:22" ht="30" x14ac:dyDescent="0.25">
      <c r="A43" s="2">
        <v>42</v>
      </c>
      <c r="B43" s="1" t="s">
        <v>68</v>
      </c>
      <c r="C43" s="1">
        <v>220249</v>
      </c>
      <c r="D43" s="3" t="s">
        <v>31</v>
      </c>
      <c r="E43" s="5">
        <v>50</v>
      </c>
      <c r="F43" s="7">
        <v>60</v>
      </c>
      <c r="G43" s="7">
        <v>50</v>
      </c>
      <c r="H43" s="7">
        <v>57</v>
      </c>
      <c r="I43" s="7">
        <v>50</v>
      </c>
      <c r="J43" s="9">
        <v>60</v>
      </c>
      <c r="K43" s="12">
        <v>56.7</v>
      </c>
      <c r="L43" s="13"/>
      <c r="M43" s="12"/>
      <c r="N43" s="12"/>
      <c r="O43" s="12"/>
      <c r="P43" s="12">
        <v>55</v>
      </c>
      <c r="Q43" s="15">
        <v>55.62</v>
      </c>
      <c r="R43" s="15">
        <v>52</v>
      </c>
      <c r="S43" s="15"/>
      <c r="T43" s="15">
        <v>45</v>
      </c>
      <c r="U43" s="4">
        <v>54.13</v>
      </c>
      <c r="V43" s="4">
        <f t="shared" si="1"/>
        <v>2706.5</v>
      </c>
    </row>
    <row r="44" spans="1:22" ht="30" x14ac:dyDescent="0.25">
      <c r="A44" s="2">
        <v>43</v>
      </c>
      <c r="B44" s="1" t="s">
        <v>69</v>
      </c>
      <c r="C44" s="1">
        <v>220250</v>
      </c>
      <c r="D44" s="3" t="s">
        <v>31</v>
      </c>
      <c r="E44" s="5">
        <v>15</v>
      </c>
      <c r="F44" s="7">
        <v>14.8</v>
      </c>
      <c r="G44" s="7">
        <v>10</v>
      </c>
      <c r="H44" s="7">
        <v>20</v>
      </c>
      <c r="I44" s="7">
        <v>12</v>
      </c>
      <c r="J44" s="9">
        <v>3.9</v>
      </c>
      <c r="K44" s="12"/>
      <c r="L44" s="13"/>
      <c r="M44" s="12"/>
      <c r="N44" s="12"/>
      <c r="O44" s="12"/>
      <c r="P44" s="12">
        <v>12</v>
      </c>
      <c r="Q44" s="15"/>
      <c r="R44" s="15"/>
      <c r="S44" s="15"/>
      <c r="T44" s="15"/>
      <c r="U44" s="4">
        <v>12.12</v>
      </c>
      <c r="V44" s="4">
        <f t="shared" si="1"/>
        <v>181.79999999999998</v>
      </c>
    </row>
    <row r="45" spans="1:22" ht="30" x14ac:dyDescent="0.25">
      <c r="A45" s="2">
        <v>44</v>
      </c>
      <c r="B45" s="1" t="s">
        <v>70</v>
      </c>
      <c r="C45" s="1">
        <v>220251</v>
      </c>
      <c r="D45" s="3" t="s">
        <v>31</v>
      </c>
      <c r="E45" s="5">
        <v>15</v>
      </c>
      <c r="F45" s="7">
        <v>18.899999999999999</v>
      </c>
      <c r="G45" s="7">
        <v>10</v>
      </c>
      <c r="H45" s="7">
        <v>20</v>
      </c>
      <c r="I45" s="7">
        <v>12</v>
      </c>
      <c r="J45" s="9">
        <v>5.3</v>
      </c>
      <c r="K45" s="12"/>
      <c r="L45" s="13"/>
      <c r="M45" s="12"/>
      <c r="N45" s="12"/>
      <c r="O45" s="12"/>
      <c r="P45" s="12">
        <v>13</v>
      </c>
      <c r="Q45" s="15"/>
      <c r="R45" s="15"/>
      <c r="S45" s="15"/>
      <c r="T45" s="15"/>
      <c r="U45" s="4">
        <v>13.2</v>
      </c>
      <c r="V45" s="4">
        <f t="shared" si="1"/>
        <v>198</v>
      </c>
    </row>
    <row r="46" spans="1:22" x14ac:dyDescent="0.25">
      <c r="A46" s="2">
        <v>45</v>
      </c>
      <c r="B46" s="1" t="s">
        <v>71</v>
      </c>
      <c r="C46" s="1">
        <v>220252</v>
      </c>
      <c r="D46" s="3" t="s">
        <v>33</v>
      </c>
      <c r="E46" s="5">
        <v>30</v>
      </c>
      <c r="F46" s="7">
        <v>55</v>
      </c>
      <c r="G46" s="7">
        <v>45</v>
      </c>
      <c r="H46" s="7">
        <v>60</v>
      </c>
      <c r="I46" s="7">
        <v>50</v>
      </c>
      <c r="J46" s="9">
        <v>36.33</v>
      </c>
      <c r="K46" s="12">
        <v>55.57</v>
      </c>
      <c r="L46" s="13"/>
      <c r="M46" s="12">
        <v>50</v>
      </c>
      <c r="N46" s="12"/>
      <c r="O46" s="12"/>
      <c r="P46" s="12">
        <v>48.5</v>
      </c>
      <c r="Q46" s="15">
        <v>52.42</v>
      </c>
      <c r="R46" s="15">
        <v>42</v>
      </c>
      <c r="S46" s="15"/>
      <c r="T46" s="15">
        <v>50</v>
      </c>
      <c r="U46" s="4">
        <v>49.52</v>
      </c>
      <c r="V46" s="4">
        <f t="shared" si="1"/>
        <v>1485.6000000000001</v>
      </c>
    </row>
    <row r="47" spans="1:22" ht="45" x14ac:dyDescent="0.25">
      <c r="A47" s="2">
        <v>46</v>
      </c>
      <c r="B47" s="1" t="s">
        <v>72</v>
      </c>
      <c r="C47" s="1">
        <v>220253</v>
      </c>
      <c r="D47" s="3" t="s">
        <v>31</v>
      </c>
      <c r="E47" s="5">
        <v>6</v>
      </c>
      <c r="F47" s="7">
        <v>455</v>
      </c>
      <c r="G47" s="7">
        <v>480</v>
      </c>
      <c r="H47" s="7">
        <v>250</v>
      </c>
      <c r="I47" s="7">
        <v>485</v>
      </c>
      <c r="J47" s="9"/>
      <c r="K47" s="12"/>
      <c r="L47" s="13"/>
      <c r="M47" s="12"/>
      <c r="N47" s="12"/>
      <c r="O47" s="12"/>
      <c r="P47" s="12">
        <v>335</v>
      </c>
      <c r="Q47" s="15"/>
      <c r="R47" s="15"/>
      <c r="S47" s="15"/>
      <c r="T47" s="15">
        <v>350</v>
      </c>
      <c r="U47" s="4">
        <v>392.5</v>
      </c>
      <c r="V47" s="4">
        <f t="shared" si="1"/>
        <v>2355</v>
      </c>
    </row>
    <row r="48" spans="1:22" ht="30" x14ac:dyDescent="0.25">
      <c r="A48" s="2">
        <v>47</v>
      </c>
      <c r="B48" s="1" t="s">
        <v>73</v>
      </c>
      <c r="C48" s="1">
        <v>220254</v>
      </c>
      <c r="D48" s="3" t="s">
        <v>31</v>
      </c>
      <c r="E48" s="5">
        <v>8</v>
      </c>
      <c r="F48" s="7">
        <v>85</v>
      </c>
      <c r="G48" s="7">
        <v>120</v>
      </c>
      <c r="H48" s="7">
        <v>50</v>
      </c>
      <c r="I48" s="7">
        <v>90</v>
      </c>
      <c r="J48" s="9"/>
      <c r="K48" s="12"/>
      <c r="L48" s="13"/>
      <c r="M48" s="12"/>
      <c r="N48" s="12"/>
      <c r="O48" s="12"/>
      <c r="P48" s="12">
        <v>58.5</v>
      </c>
      <c r="Q48" s="15"/>
      <c r="R48" s="15"/>
      <c r="S48" s="15"/>
      <c r="T48" s="15"/>
      <c r="U48" s="4">
        <v>80.7</v>
      </c>
      <c r="V48" s="4">
        <f t="shared" si="1"/>
        <v>645.6</v>
      </c>
    </row>
    <row r="49" spans="1:22" ht="30" x14ac:dyDescent="0.25">
      <c r="A49" s="2">
        <v>48</v>
      </c>
      <c r="B49" s="1" t="s">
        <v>74</v>
      </c>
      <c r="C49" s="1">
        <v>220255</v>
      </c>
      <c r="D49" s="3" t="s">
        <v>31</v>
      </c>
      <c r="E49" s="5">
        <v>6</v>
      </c>
      <c r="F49" s="7">
        <v>73.099999999999994</v>
      </c>
      <c r="G49" s="7">
        <v>450</v>
      </c>
      <c r="H49" s="7">
        <v>200</v>
      </c>
      <c r="I49" s="7">
        <v>235</v>
      </c>
      <c r="J49" s="9"/>
      <c r="K49" s="12"/>
      <c r="L49" s="13"/>
      <c r="M49" s="12"/>
      <c r="N49" s="12"/>
      <c r="O49" s="12"/>
      <c r="P49" s="12">
        <v>302</v>
      </c>
      <c r="Q49" s="15"/>
      <c r="R49" s="15"/>
      <c r="S49" s="15"/>
      <c r="T49" s="15"/>
      <c r="U49" s="4">
        <v>252.02</v>
      </c>
      <c r="V49" s="4">
        <f t="shared" si="1"/>
        <v>1512.1200000000001</v>
      </c>
    </row>
    <row r="50" spans="1:22" ht="30" x14ac:dyDescent="0.25">
      <c r="A50" s="2">
        <v>49</v>
      </c>
      <c r="B50" s="1" t="s">
        <v>75</v>
      </c>
      <c r="C50" s="1">
        <v>220256</v>
      </c>
      <c r="D50" s="3" t="s">
        <v>31</v>
      </c>
      <c r="E50" s="5">
        <v>12</v>
      </c>
      <c r="F50" s="7">
        <v>128.1</v>
      </c>
      <c r="G50" s="7">
        <v>120</v>
      </c>
      <c r="H50" s="7">
        <v>180</v>
      </c>
      <c r="I50" s="7">
        <v>30</v>
      </c>
      <c r="J50" s="9">
        <v>141.9</v>
      </c>
      <c r="K50" s="12"/>
      <c r="L50" s="13"/>
      <c r="M50" s="12"/>
      <c r="N50" s="12"/>
      <c r="O50" s="12"/>
      <c r="P50" s="12">
        <v>28.5</v>
      </c>
      <c r="Q50" s="15"/>
      <c r="R50" s="15"/>
      <c r="S50" s="15"/>
      <c r="T50" s="15"/>
      <c r="U50" s="4">
        <v>104.75</v>
      </c>
      <c r="V50" s="4">
        <f t="shared" si="1"/>
        <v>1257</v>
      </c>
    </row>
    <row r="51" spans="1:22" ht="30" x14ac:dyDescent="0.25">
      <c r="A51" s="2">
        <v>50</v>
      </c>
      <c r="B51" s="1" t="s">
        <v>76</v>
      </c>
      <c r="C51" s="1">
        <v>220257</v>
      </c>
      <c r="D51" s="3" t="s">
        <v>31</v>
      </c>
      <c r="E51" s="5">
        <v>15</v>
      </c>
      <c r="F51" s="7">
        <v>95.4</v>
      </c>
      <c r="G51" s="7">
        <v>50</v>
      </c>
      <c r="H51" s="7">
        <v>50</v>
      </c>
      <c r="I51" s="7">
        <v>38</v>
      </c>
      <c r="J51" s="9"/>
      <c r="K51" s="12"/>
      <c r="L51" s="13"/>
      <c r="M51" s="12"/>
      <c r="N51" s="12"/>
      <c r="O51" s="12"/>
      <c r="P51" s="12">
        <v>28.5</v>
      </c>
      <c r="Q51" s="15"/>
      <c r="R51" s="15"/>
      <c r="S51" s="15"/>
      <c r="T51" s="15"/>
      <c r="U51" s="4">
        <v>52.38</v>
      </c>
      <c r="V51" s="4">
        <f t="shared" si="1"/>
        <v>785.7</v>
      </c>
    </row>
    <row r="52" spans="1:22" ht="30" x14ac:dyDescent="0.25">
      <c r="A52" s="2">
        <v>51</v>
      </c>
      <c r="B52" s="1" t="s">
        <v>77</v>
      </c>
      <c r="C52" s="1">
        <v>220258</v>
      </c>
      <c r="D52" s="3" t="s">
        <v>31</v>
      </c>
      <c r="E52" s="5">
        <v>15</v>
      </c>
      <c r="F52" s="7">
        <v>81.599999999999994</v>
      </c>
      <c r="G52" s="7">
        <v>45</v>
      </c>
      <c r="H52" s="7">
        <v>20</v>
      </c>
      <c r="I52" s="7">
        <v>28</v>
      </c>
      <c r="J52" s="9">
        <v>30</v>
      </c>
      <c r="K52" s="12"/>
      <c r="L52" s="13"/>
      <c r="M52" s="12"/>
      <c r="N52" s="12"/>
      <c r="O52" s="12"/>
      <c r="P52" s="12">
        <v>28</v>
      </c>
      <c r="Q52" s="15"/>
      <c r="R52" s="15"/>
      <c r="S52" s="15"/>
      <c r="T52" s="15"/>
      <c r="U52" s="4">
        <v>38.770000000000003</v>
      </c>
      <c r="V52" s="4">
        <f t="shared" si="1"/>
        <v>581.55000000000007</v>
      </c>
    </row>
    <row r="53" spans="1:22" ht="30" x14ac:dyDescent="0.25">
      <c r="A53" s="2">
        <v>52</v>
      </c>
      <c r="B53" s="1" t="s">
        <v>78</v>
      </c>
      <c r="C53" s="1">
        <v>220259</v>
      </c>
      <c r="D53" s="3" t="s">
        <v>31</v>
      </c>
      <c r="E53" s="5">
        <v>8</v>
      </c>
      <c r="F53" s="7">
        <v>22.6</v>
      </c>
      <c r="G53" s="7">
        <v>75</v>
      </c>
      <c r="H53" s="7">
        <v>50</v>
      </c>
      <c r="I53" s="7">
        <v>25</v>
      </c>
      <c r="J53" s="9">
        <v>12.9</v>
      </c>
      <c r="K53" s="12"/>
      <c r="L53" s="13"/>
      <c r="M53" s="12"/>
      <c r="N53" s="12"/>
      <c r="O53" s="12"/>
      <c r="P53" s="12">
        <v>22</v>
      </c>
      <c r="Q53" s="15"/>
      <c r="R53" s="15"/>
      <c r="S53" s="15"/>
      <c r="T53" s="15"/>
      <c r="U53" s="4">
        <v>34.58</v>
      </c>
      <c r="V53" s="4">
        <f t="shared" si="1"/>
        <v>276.64</v>
      </c>
    </row>
    <row r="54" spans="1:22" ht="30" x14ac:dyDescent="0.25">
      <c r="A54" s="2">
        <v>53</v>
      </c>
      <c r="B54" s="1" t="s">
        <v>79</v>
      </c>
      <c r="C54" s="1">
        <v>220260</v>
      </c>
      <c r="D54" s="3" t="s">
        <v>31</v>
      </c>
      <c r="E54" s="5">
        <v>10</v>
      </c>
      <c r="F54" s="7">
        <v>36.700000000000003</v>
      </c>
      <c r="G54" s="7">
        <v>110</v>
      </c>
      <c r="H54" s="7">
        <v>100</v>
      </c>
      <c r="I54" s="7">
        <v>55</v>
      </c>
      <c r="J54" s="9">
        <v>29</v>
      </c>
      <c r="K54" s="12"/>
      <c r="L54" s="13"/>
      <c r="M54" s="12"/>
      <c r="N54" s="12"/>
      <c r="O54" s="12"/>
      <c r="P54" s="12">
        <v>43.5</v>
      </c>
      <c r="Q54" s="15"/>
      <c r="R54" s="15"/>
      <c r="S54" s="15"/>
      <c r="T54" s="15"/>
      <c r="U54" s="4">
        <v>62.37</v>
      </c>
      <c r="V54" s="4">
        <f t="shared" si="1"/>
        <v>623.69999999999993</v>
      </c>
    </row>
    <row r="55" spans="1:22" ht="30" x14ac:dyDescent="0.25">
      <c r="A55" s="2">
        <v>54</v>
      </c>
      <c r="B55" s="1" t="s">
        <v>80</v>
      </c>
      <c r="C55" s="1">
        <v>220261</v>
      </c>
      <c r="D55" s="3" t="s">
        <v>31</v>
      </c>
      <c r="E55" s="5">
        <v>15</v>
      </c>
      <c r="F55" s="7">
        <v>38.700000000000003</v>
      </c>
      <c r="G55" s="7">
        <v>75</v>
      </c>
      <c r="H55" s="7">
        <v>35.99</v>
      </c>
      <c r="I55" s="7">
        <v>38</v>
      </c>
      <c r="J55" s="9"/>
      <c r="K55" s="12"/>
      <c r="L55" s="13"/>
      <c r="M55" s="12"/>
      <c r="N55" s="12"/>
      <c r="O55" s="12"/>
      <c r="P55" s="12">
        <v>22</v>
      </c>
      <c r="Q55" s="15"/>
      <c r="R55" s="15"/>
      <c r="S55" s="15"/>
      <c r="T55" s="15"/>
      <c r="U55" s="4">
        <v>41.94</v>
      </c>
      <c r="V55" s="4">
        <f t="shared" si="1"/>
        <v>629.09999999999991</v>
      </c>
    </row>
    <row r="56" spans="1:22" ht="30" x14ac:dyDescent="0.25">
      <c r="A56" s="2">
        <v>55</v>
      </c>
      <c r="B56" s="1" t="s">
        <v>81</v>
      </c>
      <c r="C56" s="1">
        <v>220262</v>
      </c>
      <c r="D56" s="3" t="s">
        <v>31</v>
      </c>
      <c r="E56" s="5">
        <v>15</v>
      </c>
      <c r="F56" s="7">
        <v>65</v>
      </c>
      <c r="G56" s="7">
        <v>50</v>
      </c>
      <c r="H56" s="7">
        <v>53.99</v>
      </c>
      <c r="I56" s="7">
        <v>100</v>
      </c>
      <c r="J56" s="9"/>
      <c r="K56" s="12"/>
      <c r="L56" s="13"/>
      <c r="M56" s="12"/>
      <c r="N56" s="12"/>
      <c r="O56" s="12"/>
      <c r="P56" s="12">
        <v>35</v>
      </c>
      <c r="Q56" s="15"/>
      <c r="R56" s="15"/>
      <c r="S56" s="15"/>
      <c r="T56" s="15"/>
      <c r="U56" s="4">
        <v>60.8</v>
      </c>
      <c r="V56" s="4">
        <f t="shared" si="1"/>
        <v>912</v>
      </c>
    </row>
    <row r="57" spans="1:22" ht="30" x14ac:dyDescent="0.25">
      <c r="A57" s="2">
        <v>56</v>
      </c>
      <c r="B57" s="1" t="s">
        <v>82</v>
      </c>
      <c r="C57" s="1">
        <v>220263</v>
      </c>
      <c r="D57" s="3" t="s">
        <v>31</v>
      </c>
      <c r="E57" s="5">
        <v>15</v>
      </c>
      <c r="F57" s="7">
        <v>74.8</v>
      </c>
      <c r="G57" s="7">
        <v>120</v>
      </c>
      <c r="H57" s="7">
        <v>88.55</v>
      </c>
      <c r="I57" s="7">
        <v>80</v>
      </c>
      <c r="J57" s="9">
        <v>99.4</v>
      </c>
      <c r="K57" s="12"/>
      <c r="L57" s="13"/>
      <c r="M57" s="12"/>
      <c r="N57" s="12"/>
      <c r="O57" s="12"/>
      <c r="P57" s="12">
        <v>24</v>
      </c>
      <c r="Q57" s="15"/>
      <c r="R57" s="15"/>
      <c r="S57" s="15"/>
      <c r="T57" s="15"/>
      <c r="U57" s="4">
        <v>81.13</v>
      </c>
      <c r="V57" s="4">
        <f t="shared" si="1"/>
        <v>1216.9499999999998</v>
      </c>
    </row>
    <row r="58" spans="1:22" x14ac:dyDescent="0.25">
      <c r="A58" s="2">
        <v>57</v>
      </c>
      <c r="B58" s="1" t="s">
        <v>83</v>
      </c>
      <c r="C58" s="1">
        <v>220264</v>
      </c>
      <c r="D58" s="3" t="s">
        <v>31</v>
      </c>
      <c r="E58" s="5">
        <v>5</v>
      </c>
      <c r="F58" s="7">
        <v>895</v>
      </c>
      <c r="G58" s="7">
        <v>400</v>
      </c>
      <c r="H58" s="7">
        <v>654.58000000000004</v>
      </c>
      <c r="I58" s="7">
        <v>500</v>
      </c>
      <c r="J58" s="9">
        <v>562.89</v>
      </c>
      <c r="K58" s="12"/>
      <c r="L58" s="13"/>
      <c r="M58" s="12"/>
      <c r="N58" s="12"/>
      <c r="O58" s="12"/>
      <c r="P58" s="12">
        <v>650</v>
      </c>
      <c r="Q58" s="15">
        <v>624.94000000000005</v>
      </c>
      <c r="R58" s="15"/>
      <c r="S58" s="15"/>
      <c r="T58" s="15"/>
      <c r="U58" s="4">
        <v>612.49</v>
      </c>
      <c r="V58" s="4">
        <f t="shared" si="1"/>
        <v>3062.45</v>
      </c>
    </row>
    <row r="59" spans="1:22" ht="45" x14ac:dyDescent="0.25">
      <c r="A59" s="2">
        <v>58</v>
      </c>
      <c r="B59" s="1" t="s">
        <v>84</v>
      </c>
      <c r="C59" s="1">
        <v>220265</v>
      </c>
      <c r="D59" s="3" t="s">
        <v>31</v>
      </c>
      <c r="E59" s="5">
        <v>5</v>
      </c>
      <c r="F59" s="7">
        <v>1100</v>
      </c>
      <c r="G59" s="7">
        <v>400</v>
      </c>
      <c r="H59" s="7">
        <v>654.58000000000004</v>
      </c>
      <c r="I59" s="7">
        <v>800</v>
      </c>
      <c r="J59" s="9"/>
      <c r="K59" s="12"/>
      <c r="L59" s="13"/>
      <c r="M59" s="12"/>
      <c r="N59" s="12"/>
      <c r="O59" s="12"/>
      <c r="P59" s="12">
        <v>740</v>
      </c>
      <c r="Q59" s="15"/>
      <c r="R59" s="15"/>
      <c r="S59" s="15"/>
      <c r="T59" s="15"/>
      <c r="U59" s="4">
        <v>738.92</v>
      </c>
      <c r="V59" s="4">
        <f t="shared" si="1"/>
        <v>3694.6</v>
      </c>
    </row>
    <row r="60" spans="1:22" ht="30" x14ac:dyDescent="0.25">
      <c r="A60" s="2">
        <v>59</v>
      </c>
      <c r="B60" s="1" t="s">
        <v>85</v>
      </c>
      <c r="C60" s="1">
        <v>220266</v>
      </c>
      <c r="D60" s="3" t="s">
        <v>31</v>
      </c>
      <c r="E60" s="5">
        <v>8</v>
      </c>
      <c r="F60" s="7">
        <v>28.9</v>
      </c>
      <c r="G60" s="7">
        <v>10</v>
      </c>
      <c r="H60" s="7">
        <v>30</v>
      </c>
      <c r="I60" s="7">
        <v>8</v>
      </c>
      <c r="J60" s="9">
        <v>1.6</v>
      </c>
      <c r="K60" s="12"/>
      <c r="L60" s="13"/>
      <c r="M60" s="12"/>
      <c r="N60" s="12"/>
      <c r="O60" s="12"/>
      <c r="P60" s="12">
        <v>10.5</v>
      </c>
      <c r="Q60" s="15"/>
      <c r="R60" s="15"/>
      <c r="S60" s="15"/>
      <c r="T60" s="15"/>
      <c r="U60" s="4">
        <v>14.83</v>
      </c>
      <c r="V60" s="4">
        <f t="shared" si="1"/>
        <v>118.64</v>
      </c>
    </row>
    <row r="61" spans="1:22" x14ac:dyDescent="0.25">
      <c r="A61" s="2">
        <v>60</v>
      </c>
      <c r="B61" s="1" t="s">
        <v>86</v>
      </c>
      <c r="C61" s="1">
        <v>220267</v>
      </c>
      <c r="D61" s="3" t="s">
        <v>31</v>
      </c>
      <c r="E61" s="5">
        <v>8</v>
      </c>
      <c r="F61" s="7">
        <v>115</v>
      </c>
      <c r="G61" s="7">
        <v>150</v>
      </c>
      <c r="H61" s="7">
        <v>93.59</v>
      </c>
      <c r="I61" s="7">
        <v>155</v>
      </c>
      <c r="J61" s="9">
        <v>60</v>
      </c>
      <c r="K61" s="12"/>
      <c r="L61" s="13"/>
      <c r="M61" s="12"/>
      <c r="N61" s="12"/>
      <c r="O61" s="12"/>
      <c r="P61" s="12">
        <v>92</v>
      </c>
      <c r="Q61" s="15">
        <v>206.73</v>
      </c>
      <c r="R61" s="15"/>
      <c r="S61" s="15"/>
      <c r="T61" s="15">
        <v>150</v>
      </c>
      <c r="U61" s="4">
        <v>127.79</v>
      </c>
      <c r="V61" s="4">
        <f t="shared" si="1"/>
        <v>1022.32</v>
      </c>
    </row>
    <row r="62" spans="1:22" ht="30" x14ac:dyDescent="0.25">
      <c r="A62" s="2">
        <v>61</v>
      </c>
      <c r="B62" s="1" t="s">
        <v>23</v>
      </c>
      <c r="C62" s="1">
        <v>220268</v>
      </c>
      <c r="D62" s="3" t="s">
        <v>31</v>
      </c>
      <c r="E62" s="5">
        <v>35</v>
      </c>
      <c r="F62" s="7">
        <v>172.5</v>
      </c>
      <c r="G62" s="7">
        <v>110</v>
      </c>
      <c r="H62" s="7">
        <v>150</v>
      </c>
      <c r="I62" s="7">
        <v>144.01</v>
      </c>
      <c r="J62" s="9"/>
      <c r="K62" s="12">
        <v>139.15</v>
      </c>
      <c r="L62" s="13">
        <v>150</v>
      </c>
      <c r="M62" s="12"/>
      <c r="N62" s="12"/>
      <c r="O62" s="12">
        <v>123.92</v>
      </c>
      <c r="P62" s="12">
        <v>129.5</v>
      </c>
      <c r="Q62" s="15"/>
      <c r="R62" s="15">
        <v>150</v>
      </c>
      <c r="S62" s="15"/>
      <c r="T62" s="15">
        <v>88</v>
      </c>
      <c r="U62" s="4">
        <v>135.71</v>
      </c>
      <c r="V62" s="4">
        <f t="shared" si="1"/>
        <v>4749.8500000000004</v>
      </c>
    </row>
    <row r="63" spans="1:22" ht="30" x14ac:dyDescent="0.25">
      <c r="A63" s="2">
        <v>62</v>
      </c>
      <c r="B63" s="1" t="s">
        <v>87</v>
      </c>
      <c r="C63" s="1">
        <v>220269</v>
      </c>
      <c r="D63" s="3" t="s">
        <v>31</v>
      </c>
      <c r="E63" s="5">
        <v>35</v>
      </c>
      <c r="F63" s="7">
        <v>83.49</v>
      </c>
      <c r="G63" s="7">
        <v>70</v>
      </c>
      <c r="H63" s="7">
        <v>83.49</v>
      </c>
      <c r="I63" s="7">
        <v>83.49</v>
      </c>
      <c r="J63" s="9">
        <v>80</v>
      </c>
      <c r="K63" s="12">
        <v>83.49</v>
      </c>
      <c r="L63" s="13">
        <v>68.94</v>
      </c>
      <c r="M63" s="12">
        <v>90.09</v>
      </c>
      <c r="N63" s="12">
        <v>83.49</v>
      </c>
      <c r="O63" s="12">
        <v>83.49</v>
      </c>
      <c r="P63" s="12">
        <v>79.8</v>
      </c>
      <c r="Q63" s="15"/>
      <c r="R63" s="15">
        <v>82</v>
      </c>
      <c r="S63" s="15">
        <v>68.709999999999994</v>
      </c>
      <c r="T63" s="15">
        <v>80</v>
      </c>
      <c r="U63" s="4">
        <v>80.03</v>
      </c>
      <c r="V63" s="4">
        <f t="shared" si="1"/>
        <v>2801.05</v>
      </c>
    </row>
    <row r="64" spans="1:22" x14ac:dyDescent="0.25">
      <c r="A64" s="2">
        <v>63</v>
      </c>
      <c r="B64" s="1" t="s">
        <v>24</v>
      </c>
      <c r="C64" s="1">
        <v>220270</v>
      </c>
      <c r="D64" s="3" t="s">
        <v>31</v>
      </c>
      <c r="E64" s="5">
        <v>35</v>
      </c>
      <c r="F64" s="7">
        <v>100</v>
      </c>
      <c r="G64" s="7">
        <v>90.09</v>
      </c>
      <c r="H64" s="7">
        <v>90.09</v>
      </c>
      <c r="I64" s="7">
        <v>90.09</v>
      </c>
      <c r="J64" s="9"/>
      <c r="K64" s="12"/>
      <c r="L64" s="13"/>
      <c r="M64" s="12"/>
      <c r="N64" s="12"/>
      <c r="O64" s="12"/>
      <c r="P64" s="12">
        <v>89.5</v>
      </c>
      <c r="Q64" s="15"/>
      <c r="R64" s="15"/>
      <c r="S64" s="15">
        <v>89.77</v>
      </c>
      <c r="T64" s="15">
        <v>88</v>
      </c>
      <c r="U64" s="4">
        <v>91.08</v>
      </c>
      <c r="V64" s="4">
        <f t="shared" si="1"/>
        <v>3187.7999999999997</v>
      </c>
    </row>
    <row r="65" spans="1:22" ht="30" x14ac:dyDescent="0.25">
      <c r="A65" s="2">
        <v>64</v>
      </c>
      <c r="B65" s="1" t="s">
        <v>88</v>
      </c>
      <c r="C65" s="1">
        <v>220271</v>
      </c>
      <c r="D65" s="3" t="s">
        <v>31</v>
      </c>
      <c r="E65" s="5">
        <v>35</v>
      </c>
      <c r="F65" s="7">
        <v>172.5</v>
      </c>
      <c r="G65" s="7">
        <v>145</v>
      </c>
      <c r="H65" s="7">
        <v>172.5</v>
      </c>
      <c r="I65" s="7">
        <v>172.5</v>
      </c>
      <c r="J65" s="9">
        <v>170</v>
      </c>
      <c r="K65" s="12">
        <v>172.5</v>
      </c>
      <c r="L65" s="13"/>
      <c r="M65" s="12"/>
      <c r="N65" s="12">
        <v>172.5</v>
      </c>
      <c r="O65" s="12">
        <v>172.5</v>
      </c>
      <c r="P65" s="12">
        <v>145</v>
      </c>
      <c r="Q65" s="15"/>
      <c r="R65" s="15">
        <v>125</v>
      </c>
      <c r="S65" s="15"/>
      <c r="T65" s="15">
        <v>170</v>
      </c>
      <c r="U65" s="4">
        <v>162.72</v>
      </c>
      <c r="V65" s="4">
        <f t="shared" si="1"/>
        <v>5695.2</v>
      </c>
    </row>
    <row r="66" spans="1:22" ht="30" x14ac:dyDescent="0.25">
      <c r="A66" s="2">
        <v>65</v>
      </c>
      <c r="B66" s="1" t="s">
        <v>89</v>
      </c>
      <c r="C66" s="1">
        <v>220272</v>
      </c>
      <c r="D66" s="3" t="s">
        <v>31</v>
      </c>
      <c r="E66" s="5">
        <v>15</v>
      </c>
      <c r="F66" s="7">
        <v>280</v>
      </c>
      <c r="G66" s="7">
        <v>80</v>
      </c>
      <c r="H66" s="7">
        <v>950</v>
      </c>
      <c r="I66" s="7">
        <v>150</v>
      </c>
      <c r="J66" s="9"/>
      <c r="K66" s="12">
        <v>163.5</v>
      </c>
      <c r="L66" s="13"/>
      <c r="M66" s="12"/>
      <c r="N66" s="12"/>
      <c r="O66" s="12"/>
      <c r="P66" s="12">
        <v>100</v>
      </c>
      <c r="Q66" s="15"/>
      <c r="R66" s="15"/>
      <c r="S66" s="15"/>
      <c r="T66" s="15"/>
      <c r="U66" s="4">
        <v>287.25</v>
      </c>
      <c r="V66" s="4">
        <f t="shared" ref="V66:V68" si="2">E66*U66</f>
        <v>4308.75</v>
      </c>
    </row>
    <row r="67" spans="1:22" ht="30" x14ac:dyDescent="0.25">
      <c r="A67" s="2">
        <v>66</v>
      </c>
      <c r="B67" s="1" t="s">
        <v>25</v>
      </c>
      <c r="C67" s="1">
        <v>220273</v>
      </c>
      <c r="D67" s="3" t="s">
        <v>31</v>
      </c>
      <c r="E67" s="5">
        <v>10</v>
      </c>
      <c r="F67" s="7">
        <v>250</v>
      </c>
      <c r="G67" s="7">
        <v>100</v>
      </c>
      <c r="H67" s="7">
        <v>147.59</v>
      </c>
      <c r="I67" s="7">
        <v>250</v>
      </c>
      <c r="J67" s="9"/>
      <c r="K67" s="12"/>
      <c r="L67" s="13">
        <v>150</v>
      </c>
      <c r="M67" s="12"/>
      <c r="N67" s="12"/>
      <c r="O67" s="12"/>
      <c r="P67" s="12">
        <v>102.5</v>
      </c>
      <c r="Q67" s="15"/>
      <c r="R67" s="15"/>
      <c r="S67" s="15"/>
      <c r="T67" s="15"/>
      <c r="U67" s="4">
        <v>166.68</v>
      </c>
      <c r="V67" s="4">
        <f t="shared" si="2"/>
        <v>1666.8000000000002</v>
      </c>
    </row>
    <row r="68" spans="1:22" ht="30" x14ac:dyDescent="0.25">
      <c r="A68" s="2">
        <v>67</v>
      </c>
      <c r="B68" s="1" t="s">
        <v>26</v>
      </c>
      <c r="C68" s="1">
        <v>220274</v>
      </c>
      <c r="D68" s="3" t="s">
        <v>31</v>
      </c>
      <c r="E68" s="5">
        <v>6</v>
      </c>
      <c r="F68" s="7">
        <v>3500</v>
      </c>
      <c r="G68" s="7">
        <v>380</v>
      </c>
      <c r="H68" s="7">
        <v>564.58000000000004</v>
      </c>
      <c r="I68" s="7">
        <v>350</v>
      </c>
      <c r="J68" s="9"/>
      <c r="K68" s="12"/>
      <c r="L68" s="13">
        <v>175</v>
      </c>
      <c r="M68" s="12"/>
      <c r="N68" s="12"/>
      <c r="O68" s="12"/>
      <c r="P68" s="12">
        <v>400</v>
      </c>
      <c r="Q68" s="15"/>
      <c r="R68" s="15">
        <v>280</v>
      </c>
      <c r="S68" s="15"/>
      <c r="T68" s="15"/>
      <c r="U68" s="4">
        <v>807.08</v>
      </c>
      <c r="V68" s="4">
        <f t="shared" si="2"/>
        <v>4842.4800000000005</v>
      </c>
    </row>
    <row r="69" spans="1:22" x14ac:dyDescent="0.25">
      <c r="V69" s="4">
        <f>SUM(V2:V68)</f>
        <v>154013.38</v>
      </c>
    </row>
  </sheetData>
  <pageMargins left="0.511811024" right="0.511811024" top="0.78740157499999996" bottom="0.78740157499999996" header="0.31496062000000002" footer="0.31496062000000002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workbookViewId="0">
      <selection activeCell="U4" sqref="U4"/>
    </sheetView>
  </sheetViews>
  <sheetFormatPr defaultRowHeight="15" x14ac:dyDescent="0.25"/>
  <cols>
    <col min="2" max="2" width="18.7109375" customWidth="1"/>
    <col min="4" max="4" width="12.85546875" customWidth="1"/>
    <col min="5" max="6" width="10.42578125" customWidth="1"/>
    <col min="7" max="7" width="11.42578125" customWidth="1"/>
    <col min="8" max="8" width="11.85546875" customWidth="1"/>
    <col min="9" max="9" width="11.7109375" customWidth="1"/>
    <col min="10" max="10" width="15.42578125" customWidth="1"/>
    <col min="11" max="11" width="11.85546875" customWidth="1"/>
    <col min="12" max="12" width="12.140625" customWidth="1"/>
    <col min="13" max="13" width="12.42578125" customWidth="1"/>
    <col min="14" max="14" width="15.85546875" customWidth="1"/>
  </cols>
  <sheetData>
    <row r="1" spans="1:14" ht="30" x14ac:dyDescent="0.25">
      <c r="A1" s="3" t="s">
        <v>0</v>
      </c>
      <c r="B1" s="3" t="s">
        <v>1</v>
      </c>
      <c r="C1" s="3" t="s">
        <v>31</v>
      </c>
      <c r="D1" s="3" t="s">
        <v>101</v>
      </c>
      <c r="E1" s="3" t="s">
        <v>90</v>
      </c>
      <c r="F1" s="3" t="s">
        <v>99</v>
      </c>
      <c r="G1" s="16" t="s">
        <v>97</v>
      </c>
      <c r="H1" s="16" t="s">
        <v>98</v>
      </c>
      <c r="I1" s="18" t="s">
        <v>91</v>
      </c>
      <c r="J1" s="16" t="s">
        <v>92</v>
      </c>
      <c r="K1" s="16" t="s">
        <v>95</v>
      </c>
      <c r="L1" s="16" t="s">
        <v>96</v>
      </c>
      <c r="M1" s="21" t="s">
        <v>93</v>
      </c>
      <c r="N1" s="16" t="s">
        <v>94</v>
      </c>
    </row>
    <row r="2" spans="1:14" ht="33" customHeight="1" x14ac:dyDescent="0.25">
      <c r="A2" s="2">
        <v>1</v>
      </c>
      <c r="B2" s="1" t="s">
        <v>3</v>
      </c>
      <c r="C2" s="3" t="s">
        <v>32</v>
      </c>
      <c r="D2" s="3">
        <v>220208</v>
      </c>
      <c r="E2" s="5">
        <v>30</v>
      </c>
      <c r="F2" s="17">
        <v>12.78</v>
      </c>
      <c r="G2" s="2">
        <v>5</v>
      </c>
      <c r="H2" s="4">
        <f>F2*G2</f>
        <v>63.9</v>
      </c>
      <c r="I2" s="19">
        <v>12</v>
      </c>
      <c r="J2" s="4">
        <f t="shared" ref="J2:J33" si="0">F2*I2</f>
        <v>153.35999999999999</v>
      </c>
      <c r="K2" s="20">
        <v>8</v>
      </c>
      <c r="L2" s="4">
        <f t="shared" ref="L2:L33" si="1">F2*K2</f>
        <v>102.24</v>
      </c>
      <c r="M2" s="22">
        <v>5</v>
      </c>
      <c r="N2" s="4">
        <f>F2*M2</f>
        <v>63.9</v>
      </c>
    </row>
    <row r="3" spans="1:14" ht="48.75" customHeight="1" x14ac:dyDescent="0.25">
      <c r="A3" s="2">
        <v>2</v>
      </c>
      <c r="B3" s="1" t="s">
        <v>4</v>
      </c>
      <c r="C3" s="3" t="s">
        <v>31</v>
      </c>
      <c r="D3" s="3">
        <v>220209</v>
      </c>
      <c r="E3" s="5">
        <v>10</v>
      </c>
      <c r="F3" s="17">
        <v>123.69</v>
      </c>
      <c r="G3" s="2">
        <v>2</v>
      </c>
      <c r="H3" s="4">
        <f>F3*G3</f>
        <v>247.38</v>
      </c>
      <c r="I3" s="19">
        <v>3</v>
      </c>
      <c r="J3" s="4">
        <f t="shared" si="0"/>
        <v>371.07</v>
      </c>
      <c r="K3" s="20">
        <v>3</v>
      </c>
      <c r="L3" s="4">
        <f t="shared" si="1"/>
        <v>371.07</v>
      </c>
      <c r="M3" s="22">
        <v>2</v>
      </c>
      <c r="N3" s="4">
        <f>F3*M3</f>
        <v>247.38</v>
      </c>
    </row>
    <row r="4" spans="1:14" ht="44.25" customHeight="1" x14ac:dyDescent="0.25">
      <c r="A4" s="2">
        <v>3</v>
      </c>
      <c r="B4" s="1" t="s">
        <v>5</v>
      </c>
      <c r="C4" s="3" t="s">
        <v>31</v>
      </c>
      <c r="D4" s="3">
        <v>220210</v>
      </c>
      <c r="E4" s="5">
        <v>10</v>
      </c>
      <c r="F4" s="17">
        <v>63.83</v>
      </c>
      <c r="G4" s="2">
        <v>2</v>
      </c>
      <c r="H4" s="4">
        <f>F4*G4</f>
        <v>127.66</v>
      </c>
      <c r="I4" s="19">
        <v>3</v>
      </c>
      <c r="J4" s="4">
        <f t="shared" si="0"/>
        <v>191.49</v>
      </c>
      <c r="K4" s="20">
        <v>3</v>
      </c>
      <c r="L4" s="4">
        <f t="shared" si="1"/>
        <v>191.49</v>
      </c>
      <c r="M4" s="22">
        <v>2</v>
      </c>
      <c r="N4" s="4">
        <f>F4*M4</f>
        <v>127.66</v>
      </c>
    </row>
    <row r="5" spans="1:14" ht="62.25" customHeight="1" x14ac:dyDescent="0.25">
      <c r="A5" s="2">
        <v>4</v>
      </c>
      <c r="B5" s="1" t="s">
        <v>49</v>
      </c>
      <c r="C5" s="3" t="s">
        <v>31</v>
      </c>
      <c r="D5" s="3">
        <v>220211</v>
      </c>
      <c r="E5" s="5">
        <v>15</v>
      </c>
      <c r="F5" s="17">
        <v>86.36</v>
      </c>
      <c r="G5" s="2">
        <v>3</v>
      </c>
      <c r="H5" s="4">
        <f>F5*G5</f>
        <v>259.08</v>
      </c>
      <c r="I5" s="19">
        <v>5</v>
      </c>
      <c r="J5" s="4">
        <f t="shared" si="0"/>
        <v>431.8</v>
      </c>
      <c r="K5" s="20">
        <v>4</v>
      </c>
      <c r="L5" s="4">
        <f t="shared" si="1"/>
        <v>345.44</v>
      </c>
      <c r="M5" s="22">
        <v>3</v>
      </c>
      <c r="N5" s="4">
        <f>F5*M5</f>
        <v>259.08</v>
      </c>
    </row>
    <row r="6" spans="1:14" ht="48.75" customHeight="1" x14ac:dyDescent="0.25">
      <c r="A6" s="2">
        <v>5</v>
      </c>
      <c r="B6" s="1" t="s">
        <v>50</v>
      </c>
      <c r="C6" s="3" t="s">
        <v>31</v>
      </c>
      <c r="D6" s="3">
        <v>220212</v>
      </c>
      <c r="E6" s="5">
        <v>2</v>
      </c>
      <c r="F6" s="17">
        <v>584</v>
      </c>
      <c r="G6" s="2"/>
      <c r="H6" s="2"/>
      <c r="I6" s="19">
        <v>1</v>
      </c>
      <c r="J6" s="4">
        <f t="shared" si="0"/>
        <v>584</v>
      </c>
      <c r="K6" s="20">
        <v>1</v>
      </c>
      <c r="L6" s="4">
        <f t="shared" si="1"/>
        <v>584</v>
      </c>
      <c r="M6" s="22"/>
      <c r="N6" s="2"/>
    </row>
    <row r="7" spans="1:14" ht="47.25" customHeight="1" x14ac:dyDescent="0.25">
      <c r="A7" s="2">
        <v>6</v>
      </c>
      <c r="B7" s="1" t="s">
        <v>6</v>
      </c>
      <c r="C7" s="3" t="s">
        <v>31</v>
      </c>
      <c r="D7" s="3">
        <v>220213</v>
      </c>
      <c r="E7" s="5">
        <v>3</v>
      </c>
      <c r="F7" s="17">
        <v>134.33000000000001</v>
      </c>
      <c r="G7" s="2"/>
      <c r="H7" s="2"/>
      <c r="I7" s="19">
        <v>2</v>
      </c>
      <c r="J7" s="4">
        <f t="shared" si="0"/>
        <v>268.66000000000003</v>
      </c>
      <c r="K7" s="20">
        <v>1</v>
      </c>
      <c r="L7" s="4">
        <f t="shared" si="1"/>
        <v>134.33000000000001</v>
      </c>
      <c r="M7" s="22"/>
      <c r="N7" s="2"/>
    </row>
    <row r="8" spans="1:14" ht="49.5" customHeight="1" x14ac:dyDescent="0.25">
      <c r="A8" s="2">
        <v>7</v>
      </c>
      <c r="B8" s="1" t="s">
        <v>7</v>
      </c>
      <c r="C8" s="3" t="s">
        <v>31</v>
      </c>
      <c r="D8" s="3">
        <v>220214</v>
      </c>
      <c r="E8" s="5">
        <v>10</v>
      </c>
      <c r="F8" s="17">
        <v>72.739999999999995</v>
      </c>
      <c r="G8" s="2">
        <v>2</v>
      </c>
      <c r="H8" s="4">
        <f t="shared" ref="H8:H39" si="2">F8*G8</f>
        <v>145.47999999999999</v>
      </c>
      <c r="I8" s="19">
        <v>3</v>
      </c>
      <c r="J8" s="4">
        <f t="shared" si="0"/>
        <v>218.21999999999997</v>
      </c>
      <c r="K8" s="20">
        <v>3</v>
      </c>
      <c r="L8" s="4">
        <f t="shared" si="1"/>
        <v>218.21999999999997</v>
      </c>
      <c r="M8" s="22">
        <v>2</v>
      </c>
      <c r="N8" s="4">
        <f t="shared" ref="N8:N39" si="3">F8*M8</f>
        <v>145.47999999999999</v>
      </c>
    </row>
    <row r="9" spans="1:14" ht="30" x14ac:dyDescent="0.25">
      <c r="A9" s="2">
        <v>8</v>
      </c>
      <c r="B9" s="1" t="s">
        <v>8</v>
      </c>
      <c r="C9" s="3" t="s">
        <v>31</v>
      </c>
      <c r="D9" s="3">
        <v>220215</v>
      </c>
      <c r="E9" s="5">
        <v>10</v>
      </c>
      <c r="F9" s="17">
        <v>83.48</v>
      </c>
      <c r="G9" s="2">
        <v>2</v>
      </c>
      <c r="H9" s="4">
        <f t="shared" si="2"/>
        <v>166.96</v>
      </c>
      <c r="I9" s="19">
        <v>3</v>
      </c>
      <c r="J9" s="4">
        <f t="shared" si="0"/>
        <v>250.44</v>
      </c>
      <c r="K9" s="20">
        <v>3</v>
      </c>
      <c r="L9" s="4">
        <f t="shared" si="1"/>
        <v>250.44</v>
      </c>
      <c r="M9" s="22">
        <v>2</v>
      </c>
      <c r="N9" s="4">
        <f t="shared" si="3"/>
        <v>166.96</v>
      </c>
    </row>
    <row r="10" spans="1:14" ht="36" customHeight="1" x14ac:dyDescent="0.25">
      <c r="A10" s="2">
        <v>9</v>
      </c>
      <c r="B10" s="1" t="s">
        <v>9</v>
      </c>
      <c r="C10" s="3" t="s">
        <v>31</v>
      </c>
      <c r="D10" s="3">
        <v>220216</v>
      </c>
      <c r="E10" s="5">
        <v>20</v>
      </c>
      <c r="F10" s="17">
        <v>78.83</v>
      </c>
      <c r="G10" s="2">
        <v>4</v>
      </c>
      <c r="H10" s="4">
        <f t="shared" si="2"/>
        <v>315.32</v>
      </c>
      <c r="I10" s="19">
        <v>6</v>
      </c>
      <c r="J10" s="4">
        <f t="shared" si="0"/>
        <v>472.98</v>
      </c>
      <c r="K10" s="20">
        <v>6</v>
      </c>
      <c r="L10" s="4">
        <f t="shared" si="1"/>
        <v>472.98</v>
      </c>
      <c r="M10" s="22">
        <v>4</v>
      </c>
      <c r="N10" s="4">
        <f t="shared" si="3"/>
        <v>315.32</v>
      </c>
    </row>
    <row r="11" spans="1:14" ht="35.25" customHeight="1" x14ac:dyDescent="0.25">
      <c r="A11" s="2">
        <v>10</v>
      </c>
      <c r="B11" s="1" t="s">
        <v>51</v>
      </c>
      <c r="C11" s="3" t="s">
        <v>31</v>
      </c>
      <c r="D11" s="3">
        <v>220217</v>
      </c>
      <c r="E11" s="5">
        <v>20</v>
      </c>
      <c r="F11" s="17">
        <v>97.49</v>
      </c>
      <c r="G11" s="2">
        <v>4</v>
      </c>
      <c r="H11" s="4">
        <f t="shared" si="2"/>
        <v>389.96</v>
      </c>
      <c r="I11" s="19">
        <v>6</v>
      </c>
      <c r="J11" s="4">
        <f t="shared" si="0"/>
        <v>584.93999999999994</v>
      </c>
      <c r="K11" s="20">
        <v>6</v>
      </c>
      <c r="L11" s="4">
        <f t="shared" si="1"/>
        <v>584.93999999999994</v>
      </c>
      <c r="M11" s="22">
        <v>4</v>
      </c>
      <c r="N11" s="4">
        <f t="shared" si="3"/>
        <v>389.96</v>
      </c>
    </row>
    <row r="12" spans="1:14" ht="35.25" customHeight="1" x14ac:dyDescent="0.25">
      <c r="A12" s="2">
        <v>11</v>
      </c>
      <c r="B12" s="1" t="s">
        <v>10</v>
      </c>
      <c r="C12" s="3" t="s">
        <v>31</v>
      </c>
      <c r="D12" s="3">
        <v>220218</v>
      </c>
      <c r="E12" s="5">
        <v>20</v>
      </c>
      <c r="F12" s="17">
        <v>45.61</v>
      </c>
      <c r="G12" s="2">
        <v>4</v>
      </c>
      <c r="H12" s="4">
        <f t="shared" si="2"/>
        <v>182.44</v>
      </c>
      <c r="I12" s="19">
        <v>6</v>
      </c>
      <c r="J12" s="4">
        <f t="shared" si="0"/>
        <v>273.65999999999997</v>
      </c>
      <c r="K12" s="20">
        <v>6</v>
      </c>
      <c r="L12" s="4">
        <f t="shared" si="1"/>
        <v>273.65999999999997</v>
      </c>
      <c r="M12" s="22">
        <v>4</v>
      </c>
      <c r="N12" s="4">
        <f t="shared" si="3"/>
        <v>182.44</v>
      </c>
    </row>
    <row r="13" spans="1:14" ht="30.75" customHeight="1" x14ac:dyDescent="0.25">
      <c r="A13" s="2">
        <v>12</v>
      </c>
      <c r="B13" s="1" t="s">
        <v>52</v>
      </c>
      <c r="C13" s="3" t="s">
        <v>31</v>
      </c>
      <c r="D13" s="3">
        <v>220219</v>
      </c>
      <c r="E13" s="5">
        <v>10</v>
      </c>
      <c r="F13" s="17">
        <v>403.46</v>
      </c>
      <c r="G13" s="2">
        <v>2</v>
      </c>
      <c r="H13" s="4">
        <f t="shared" si="2"/>
        <v>806.92</v>
      </c>
      <c r="I13" s="19">
        <v>3</v>
      </c>
      <c r="J13" s="4">
        <f t="shared" si="0"/>
        <v>1210.3799999999999</v>
      </c>
      <c r="K13" s="20">
        <v>3</v>
      </c>
      <c r="L13" s="4">
        <f t="shared" si="1"/>
        <v>1210.3799999999999</v>
      </c>
      <c r="M13" s="22">
        <v>2</v>
      </c>
      <c r="N13" s="4">
        <f t="shared" si="3"/>
        <v>806.92</v>
      </c>
    </row>
    <row r="14" spans="1:14" ht="32.25" customHeight="1" x14ac:dyDescent="0.25">
      <c r="A14" s="2">
        <v>13</v>
      </c>
      <c r="B14" s="1" t="s">
        <v>11</v>
      </c>
      <c r="C14" s="3" t="s">
        <v>31</v>
      </c>
      <c r="D14" s="3">
        <v>220220</v>
      </c>
      <c r="E14" s="5">
        <v>20</v>
      </c>
      <c r="F14" s="17">
        <v>40.81</v>
      </c>
      <c r="G14" s="2">
        <v>4</v>
      </c>
      <c r="H14" s="4">
        <f t="shared" si="2"/>
        <v>163.24</v>
      </c>
      <c r="I14" s="19">
        <v>6</v>
      </c>
      <c r="J14" s="4">
        <f t="shared" si="0"/>
        <v>244.86</v>
      </c>
      <c r="K14" s="20">
        <v>6</v>
      </c>
      <c r="L14" s="4">
        <f t="shared" si="1"/>
        <v>244.86</v>
      </c>
      <c r="M14" s="22">
        <v>4</v>
      </c>
      <c r="N14" s="4">
        <f t="shared" si="3"/>
        <v>163.24</v>
      </c>
    </row>
    <row r="15" spans="1:14" ht="65.25" customHeight="1" x14ac:dyDescent="0.25">
      <c r="A15" s="2">
        <v>14</v>
      </c>
      <c r="B15" s="1" t="s">
        <v>12</v>
      </c>
      <c r="C15" s="3" t="s">
        <v>31</v>
      </c>
      <c r="D15" s="3">
        <v>220221</v>
      </c>
      <c r="E15" s="5">
        <v>10</v>
      </c>
      <c r="F15" s="17">
        <v>99.8</v>
      </c>
      <c r="G15" s="2">
        <v>2</v>
      </c>
      <c r="H15" s="4">
        <f t="shared" si="2"/>
        <v>199.6</v>
      </c>
      <c r="I15" s="19">
        <v>3</v>
      </c>
      <c r="J15" s="4">
        <f t="shared" si="0"/>
        <v>299.39999999999998</v>
      </c>
      <c r="K15" s="20">
        <v>3</v>
      </c>
      <c r="L15" s="4">
        <f t="shared" si="1"/>
        <v>299.39999999999998</v>
      </c>
      <c r="M15" s="22">
        <v>2</v>
      </c>
      <c r="N15" s="4">
        <f t="shared" si="3"/>
        <v>199.6</v>
      </c>
    </row>
    <row r="16" spans="1:14" ht="46.5" customHeight="1" x14ac:dyDescent="0.25">
      <c r="A16" s="2">
        <v>15</v>
      </c>
      <c r="B16" s="1" t="s">
        <v>13</v>
      </c>
      <c r="C16" s="3" t="s">
        <v>31</v>
      </c>
      <c r="D16" s="3">
        <v>220222</v>
      </c>
      <c r="E16" s="5">
        <v>5</v>
      </c>
      <c r="F16" s="17">
        <v>680.73</v>
      </c>
      <c r="G16" s="2">
        <v>1</v>
      </c>
      <c r="H16" s="4">
        <f t="shared" si="2"/>
        <v>680.73</v>
      </c>
      <c r="I16" s="19">
        <v>2</v>
      </c>
      <c r="J16" s="4">
        <f t="shared" si="0"/>
        <v>1361.46</v>
      </c>
      <c r="K16" s="20">
        <v>1</v>
      </c>
      <c r="L16" s="4">
        <f t="shared" si="1"/>
        <v>680.73</v>
      </c>
      <c r="M16" s="22">
        <v>1</v>
      </c>
      <c r="N16" s="4">
        <f t="shared" si="3"/>
        <v>680.73</v>
      </c>
    </row>
    <row r="17" spans="1:14" ht="38.25" customHeight="1" x14ac:dyDescent="0.25">
      <c r="A17" s="2">
        <v>16</v>
      </c>
      <c r="B17" s="1" t="s">
        <v>14</v>
      </c>
      <c r="C17" s="3" t="s">
        <v>31</v>
      </c>
      <c r="D17" s="3">
        <v>220223</v>
      </c>
      <c r="E17" s="5">
        <v>10</v>
      </c>
      <c r="F17" s="17">
        <v>88.33</v>
      </c>
      <c r="G17" s="2">
        <v>2</v>
      </c>
      <c r="H17" s="4">
        <f t="shared" si="2"/>
        <v>176.66</v>
      </c>
      <c r="I17" s="19">
        <v>3</v>
      </c>
      <c r="J17" s="4">
        <f t="shared" si="0"/>
        <v>264.99</v>
      </c>
      <c r="K17" s="20">
        <v>3</v>
      </c>
      <c r="L17" s="4">
        <f t="shared" si="1"/>
        <v>264.99</v>
      </c>
      <c r="M17" s="22">
        <v>2</v>
      </c>
      <c r="N17" s="4">
        <f t="shared" si="3"/>
        <v>176.66</v>
      </c>
    </row>
    <row r="18" spans="1:14" ht="49.5" customHeight="1" x14ac:dyDescent="0.25">
      <c r="A18" s="2">
        <v>17</v>
      </c>
      <c r="B18" s="1" t="s">
        <v>53</v>
      </c>
      <c r="C18" s="3" t="s">
        <v>31</v>
      </c>
      <c r="D18" s="3">
        <v>220224</v>
      </c>
      <c r="E18" s="5">
        <v>10</v>
      </c>
      <c r="F18" s="17">
        <v>200.41</v>
      </c>
      <c r="G18" s="2">
        <v>2</v>
      </c>
      <c r="H18" s="4">
        <f t="shared" si="2"/>
        <v>400.82</v>
      </c>
      <c r="I18" s="19">
        <v>3</v>
      </c>
      <c r="J18" s="4">
        <f t="shared" si="0"/>
        <v>601.23</v>
      </c>
      <c r="K18" s="20">
        <v>3</v>
      </c>
      <c r="L18" s="4">
        <f t="shared" si="1"/>
        <v>601.23</v>
      </c>
      <c r="M18" s="22">
        <v>2</v>
      </c>
      <c r="N18" s="4">
        <f t="shared" si="3"/>
        <v>400.82</v>
      </c>
    </row>
    <row r="19" spans="1:14" ht="36.75" customHeight="1" x14ac:dyDescent="0.25">
      <c r="A19" s="2">
        <v>18</v>
      </c>
      <c r="B19" s="1" t="s">
        <v>15</v>
      </c>
      <c r="C19" s="3" t="s">
        <v>31</v>
      </c>
      <c r="D19" s="3">
        <v>220225</v>
      </c>
      <c r="E19" s="5">
        <v>15</v>
      </c>
      <c r="F19" s="17">
        <v>370.21</v>
      </c>
      <c r="G19" s="2">
        <v>3</v>
      </c>
      <c r="H19" s="4">
        <f t="shared" si="2"/>
        <v>1110.6299999999999</v>
      </c>
      <c r="I19" s="19">
        <v>5</v>
      </c>
      <c r="J19" s="4">
        <f t="shared" si="0"/>
        <v>1851.05</v>
      </c>
      <c r="K19" s="20">
        <v>4</v>
      </c>
      <c r="L19" s="4">
        <f t="shared" si="1"/>
        <v>1480.84</v>
      </c>
      <c r="M19" s="22">
        <v>3</v>
      </c>
      <c r="N19" s="4">
        <f t="shared" si="3"/>
        <v>1110.6299999999999</v>
      </c>
    </row>
    <row r="20" spans="1:14" ht="39.75" customHeight="1" x14ac:dyDescent="0.25">
      <c r="A20" s="2">
        <v>19</v>
      </c>
      <c r="B20" s="1" t="s">
        <v>54</v>
      </c>
      <c r="C20" s="3" t="s">
        <v>31</v>
      </c>
      <c r="D20" s="3">
        <v>220226</v>
      </c>
      <c r="E20" s="5">
        <v>10</v>
      </c>
      <c r="F20" s="17">
        <v>2348.29</v>
      </c>
      <c r="G20" s="2">
        <v>2</v>
      </c>
      <c r="H20" s="4">
        <f t="shared" si="2"/>
        <v>4696.58</v>
      </c>
      <c r="I20" s="19">
        <v>3</v>
      </c>
      <c r="J20" s="4">
        <f t="shared" si="0"/>
        <v>7044.87</v>
      </c>
      <c r="K20" s="20">
        <v>3</v>
      </c>
      <c r="L20" s="4">
        <f t="shared" si="1"/>
        <v>7044.87</v>
      </c>
      <c r="M20" s="22">
        <v>2</v>
      </c>
      <c r="N20" s="4">
        <f t="shared" si="3"/>
        <v>4696.58</v>
      </c>
    </row>
    <row r="21" spans="1:14" ht="51.75" customHeight="1" x14ac:dyDescent="0.25">
      <c r="A21" s="2">
        <v>20</v>
      </c>
      <c r="B21" s="1" t="s">
        <v>55</v>
      </c>
      <c r="C21" s="3" t="s">
        <v>31</v>
      </c>
      <c r="D21" s="3">
        <v>220227</v>
      </c>
      <c r="E21" s="5">
        <v>5</v>
      </c>
      <c r="F21" s="17">
        <v>3225</v>
      </c>
      <c r="G21" s="2">
        <v>1</v>
      </c>
      <c r="H21" s="4">
        <f t="shared" si="2"/>
        <v>3225</v>
      </c>
      <c r="I21" s="19">
        <v>2</v>
      </c>
      <c r="J21" s="4">
        <f t="shared" si="0"/>
        <v>6450</v>
      </c>
      <c r="K21" s="20">
        <v>1</v>
      </c>
      <c r="L21" s="4">
        <f t="shared" si="1"/>
        <v>3225</v>
      </c>
      <c r="M21" s="22">
        <v>1</v>
      </c>
      <c r="N21" s="4">
        <f t="shared" si="3"/>
        <v>3225</v>
      </c>
    </row>
    <row r="22" spans="1:14" ht="65.25" customHeight="1" x14ac:dyDescent="0.25">
      <c r="A22" s="2">
        <v>21</v>
      </c>
      <c r="B22" s="1" t="s">
        <v>56</v>
      </c>
      <c r="C22" s="3" t="s">
        <v>31</v>
      </c>
      <c r="D22" s="3">
        <v>220228</v>
      </c>
      <c r="E22" s="5">
        <v>15</v>
      </c>
      <c r="F22" s="17">
        <v>86.01</v>
      </c>
      <c r="G22" s="2">
        <v>3</v>
      </c>
      <c r="H22" s="4">
        <f t="shared" si="2"/>
        <v>258.03000000000003</v>
      </c>
      <c r="I22" s="19">
        <v>5</v>
      </c>
      <c r="J22" s="4">
        <f t="shared" si="0"/>
        <v>430.05</v>
      </c>
      <c r="K22" s="20">
        <v>4</v>
      </c>
      <c r="L22" s="4">
        <f t="shared" si="1"/>
        <v>344.04</v>
      </c>
      <c r="M22" s="22">
        <v>3</v>
      </c>
      <c r="N22" s="4">
        <f t="shared" si="3"/>
        <v>258.03000000000003</v>
      </c>
    </row>
    <row r="23" spans="1:14" ht="52.5" customHeight="1" x14ac:dyDescent="0.25">
      <c r="A23" s="2">
        <v>22</v>
      </c>
      <c r="B23" s="1" t="s">
        <v>46</v>
      </c>
      <c r="C23" s="3" t="s">
        <v>31</v>
      </c>
      <c r="D23" s="3">
        <v>220229</v>
      </c>
      <c r="E23" s="5">
        <v>15</v>
      </c>
      <c r="F23" s="17">
        <v>105.48</v>
      </c>
      <c r="G23" s="2">
        <v>3</v>
      </c>
      <c r="H23" s="4">
        <f t="shared" si="2"/>
        <v>316.44</v>
      </c>
      <c r="I23" s="19">
        <v>5</v>
      </c>
      <c r="J23" s="4">
        <f t="shared" si="0"/>
        <v>527.4</v>
      </c>
      <c r="K23" s="20">
        <v>4</v>
      </c>
      <c r="L23" s="4">
        <f t="shared" si="1"/>
        <v>421.92</v>
      </c>
      <c r="M23" s="22">
        <v>3</v>
      </c>
      <c r="N23" s="4">
        <f t="shared" si="3"/>
        <v>316.44</v>
      </c>
    </row>
    <row r="24" spans="1:14" ht="35.25" customHeight="1" x14ac:dyDescent="0.25">
      <c r="A24" s="2">
        <v>23</v>
      </c>
      <c r="B24" s="1" t="s">
        <v>57</v>
      </c>
      <c r="C24" s="3" t="s">
        <v>31</v>
      </c>
      <c r="D24" s="3">
        <v>220230</v>
      </c>
      <c r="E24" s="5">
        <v>10</v>
      </c>
      <c r="F24" s="17">
        <v>152.66999999999999</v>
      </c>
      <c r="G24" s="2">
        <v>2</v>
      </c>
      <c r="H24" s="4">
        <f t="shared" si="2"/>
        <v>305.33999999999997</v>
      </c>
      <c r="I24" s="19">
        <v>3</v>
      </c>
      <c r="J24" s="4">
        <f t="shared" si="0"/>
        <v>458.01</v>
      </c>
      <c r="K24" s="20">
        <v>3</v>
      </c>
      <c r="L24" s="4">
        <f t="shared" si="1"/>
        <v>458.01</v>
      </c>
      <c r="M24" s="22">
        <v>2</v>
      </c>
      <c r="N24" s="4">
        <f t="shared" si="3"/>
        <v>305.33999999999997</v>
      </c>
    </row>
    <row r="25" spans="1:14" ht="56.25" customHeight="1" x14ac:dyDescent="0.25">
      <c r="A25" s="2">
        <v>24</v>
      </c>
      <c r="B25" s="1" t="s">
        <v>58</v>
      </c>
      <c r="C25" s="3" t="s">
        <v>31</v>
      </c>
      <c r="D25" s="3">
        <v>220231</v>
      </c>
      <c r="E25" s="5">
        <v>5</v>
      </c>
      <c r="F25" s="17">
        <v>334.69</v>
      </c>
      <c r="G25" s="2">
        <v>1</v>
      </c>
      <c r="H25" s="4">
        <f t="shared" si="2"/>
        <v>334.69</v>
      </c>
      <c r="I25" s="19">
        <v>2</v>
      </c>
      <c r="J25" s="4">
        <f t="shared" si="0"/>
        <v>669.38</v>
      </c>
      <c r="K25" s="20">
        <v>1</v>
      </c>
      <c r="L25" s="4">
        <f t="shared" si="1"/>
        <v>334.69</v>
      </c>
      <c r="M25" s="22">
        <v>1</v>
      </c>
      <c r="N25" s="4">
        <f t="shared" si="3"/>
        <v>334.69</v>
      </c>
    </row>
    <row r="26" spans="1:14" ht="68.25" customHeight="1" x14ac:dyDescent="0.25">
      <c r="A26" s="2">
        <v>25</v>
      </c>
      <c r="B26" s="1" t="s">
        <v>47</v>
      </c>
      <c r="C26" s="3" t="s">
        <v>31</v>
      </c>
      <c r="D26" s="3">
        <v>220232</v>
      </c>
      <c r="E26" s="5">
        <v>15</v>
      </c>
      <c r="F26" s="17">
        <v>180.48</v>
      </c>
      <c r="G26" s="2">
        <v>3</v>
      </c>
      <c r="H26" s="4">
        <f t="shared" si="2"/>
        <v>541.43999999999994</v>
      </c>
      <c r="I26" s="19">
        <v>5</v>
      </c>
      <c r="J26" s="4">
        <f t="shared" si="0"/>
        <v>902.4</v>
      </c>
      <c r="K26" s="20">
        <v>4</v>
      </c>
      <c r="L26" s="4">
        <f t="shared" si="1"/>
        <v>721.92</v>
      </c>
      <c r="M26" s="22">
        <v>3</v>
      </c>
      <c r="N26" s="4">
        <f t="shared" si="3"/>
        <v>541.43999999999994</v>
      </c>
    </row>
    <row r="27" spans="1:14" ht="46.5" customHeight="1" x14ac:dyDescent="0.25">
      <c r="A27" s="2">
        <v>26</v>
      </c>
      <c r="B27" s="1" t="s">
        <v>16</v>
      </c>
      <c r="C27" s="3" t="s">
        <v>31</v>
      </c>
      <c r="D27" s="3">
        <v>220233</v>
      </c>
      <c r="E27" s="5">
        <v>20</v>
      </c>
      <c r="F27" s="17">
        <v>87.28</v>
      </c>
      <c r="G27" s="2">
        <v>4</v>
      </c>
      <c r="H27" s="4">
        <f t="shared" si="2"/>
        <v>349.12</v>
      </c>
      <c r="I27" s="19">
        <v>6</v>
      </c>
      <c r="J27" s="4">
        <f t="shared" si="0"/>
        <v>523.68000000000006</v>
      </c>
      <c r="K27" s="20">
        <v>6</v>
      </c>
      <c r="L27" s="4">
        <f t="shared" si="1"/>
        <v>523.68000000000006</v>
      </c>
      <c r="M27" s="22">
        <v>4</v>
      </c>
      <c r="N27" s="4">
        <f t="shared" si="3"/>
        <v>349.12</v>
      </c>
    </row>
    <row r="28" spans="1:14" ht="53.25" customHeight="1" x14ac:dyDescent="0.25">
      <c r="A28" s="2">
        <v>27</v>
      </c>
      <c r="B28" s="1" t="s">
        <v>59</v>
      </c>
      <c r="C28" s="3" t="s">
        <v>31</v>
      </c>
      <c r="D28" s="3">
        <v>220234</v>
      </c>
      <c r="E28" s="5">
        <v>20</v>
      </c>
      <c r="F28" s="17">
        <v>18.850000000000001</v>
      </c>
      <c r="G28" s="2">
        <v>4</v>
      </c>
      <c r="H28" s="4">
        <f t="shared" si="2"/>
        <v>75.400000000000006</v>
      </c>
      <c r="I28" s="19">
        <v>6</v>
      </c>
      <c r="J28" s="4">
        <f t="shared" si="0"/>
        <v>113.10000000000001</v>
      </c>
      <c r="K28" s="20">
        <v>6</v>
      </c>
      <c r="L28" s="4">
        <f t="shared" si="1"/>
        <v>113.10000000000001</v>
      </c>
      <c r="M28" s="22">
        <v>4</v>
      </c>
      <c r="N28" s="4">
        <f t="shared" si="3"/>
        <v>75.400000000000006</v>
      </c>
    </row>
    <row r="29" spans="1:14" ht="44.25" customHeight="1" x14ac:dyDescent="0.25">
      <c r="A29" s="2">
        <v>28</v>
      </c>
      <c r="B29" s="1" t="s">
        <v>60</v>
      </c>
      <c r="C29" s="3" t="s">
        <v>31</v>
      </c>
      <c r="D29" s="3">
        <v>220235</v>
      </c>
      <c r="E29" s="5">
        <v>10</v>
      </c>
      <c r="F29" s="17">
        <v>113.7</v>
      </c>
      <c r="G29" s="2">
        <v>2</v>
      </c>
      <c r="H29" s="4">
        <f t="shared" si="2"/>
        <v>227.4</v>
      </c>
      <c r="I29" s="19">
        <v>3</v>
      </c>
      <c r="J29" s="4">
        <f t="shared" si="0"/>
        <v>341.1</v>
      </c>
      <c r="K29" s="20">
        <v>3</v>
      </c>
      <c r="L29" s="4">
        <f t="shared" si="1"/>
        <v>341.1</v>
      </c>
      <c r="M29" s="22">
        <v>2</v>
      </c>
      <c r="N29" s="4">
        <f t="shared" si="3"/>
        <v>227.4</v>
      </c>
    </row>
    <row r="30" spans="1:14" ht="46.5" customHeight="1" x14ac:dyDescent="0.25">
      <c r="A30" s="2">
        <v>29</v>
      </c>
      <c r="B30" s="1" t="s">
        <v>17</v>
      </c>
      <c r="C30" s="3" t="s">
        <v>31</v>
      </c>
      <c r="D30" s="3">
        <v>220236</v>
      </c>
      <c r="E30" s="5">
        <v>5</v>
      </c>
      <c r="F30" s="17">
        <v>480.58</v>
      </c>
      <c r="G30" s="2">
        <v>1</v>
      </c>
      <c r="H30" s="4">
        <f t="shared" si="2"/>
        <v>480.58</v>
      </c>
      <c r="I30" s="19">
        <v>2</v>
      </c>
      <c r="J30" s="4">
        <f t="shared" si="0"/>
        <v>961.16</v>
      </c>
      <c r="K30" s="20">
        <v>1</v>
      </c>
      <c r="L30" s="4">
        <f t="shared" si="1"/>
        <v>480.58</v>
      </c>
      <c r="M30" s="22">
        <v>1</v>
      </c>
      <c r="N30" s="4">
        <f t="shared" si="3"/>
        <v>480.58</v>
      </c>
    </row>
    <row r="31" spans="1:14" ht="54" customHeight="1" x14ac:dyDescent="0.25">
      <c r="A31" s="2">
        <v>30</v>
      </c>
      <c r="B31" s="1" t="s">
        <v>61</v>
      </c>
      <c r="C31" s="3" t="s">
        <v>31</v>
      </c>
      <c r="D31" s="3">
        <v>220237</v>
      </c>
      <c r="E31" s="5">
        <v>10</v>
      </c>
      <c r="F31" s="17">
        <v>63</v>
      </c>
      <c r="G31" s="2">
        <v>2</v>
      </c>
      <c r="H31" s="4">
        <f t="shared" si="2"/>
        <v>126</v>
      </c>
      <c r="I31" s="19">
        <v>3</v>
      </c>
      <c r="J31" s="4">
        <f t="shared" si="0"/>
        <v>189</v>
      </c>
      <c r="K31" s="20">
        <v>3</v>
      </c>
      <c r="L31" s="4">
        <f t="shared" si="1"/>
        <v>189</v>
      </c>
      <c r="M31" s="22">
        <v>2</v>
      </c>
      <c r="N31" s="4">
        <f t="shared" si="3"/>
        <v>126</v>
      </c>
    </row>
    <row r="32" spans="1:14" ht="37.5" customHeight="1" x14ac:dyDescent="0.25">
      <c r="A32" s="2">
        <v>31</v>
      </c>
      <c r="B32" s="1" t="s">
        <v>62</v>
      </c>
      <c r="C32" s="3" t="s">
        <v>31</v>
      </c>
      <c r="D32" s="3">
        <v>220238</v>
      </c>
      <c r="E32" s="5">
        <v>6</v>
      </c>
      <c r="F32" s="17">
        <v>169.43</v>
      </c>
      <c r="G32" s="2">
        <v>1</v>
      </c>
      <c r="H32" s="4">
        <f t="shared" si="2"/>
        <v>169.43</v>
      </c>
      <c r="I32" s="19">
        <v>2</v>
      </c>
      <c r="J32" s="4">
        <f t="shared" si="0"/>
        <v>338.86</v>
      </c>
      <c r="K32" s="20">
        <v>2</v>
      </c>
      <c r="L32" s="4">
        <f t="shared" si="1"/>
        <v>338.86</v>
      </c>
      <c r="M32" s="22">
        <v>1</v>
      </c>
      <c r="N32" s="4">
        <f t="shared" si="3"/>
        <v>169.43</v>
      </c>
    </row>
    <row r="33" spans="1:14" ht="24" customHeight="1" x14ac:dyDescent="0.25">
      <c r="A33" s="2">
        <v>32</v>
      </c>
      <c r="B33" s="1" t="s">
        <v>63</v>
      </c>
      <c r="C33" s="3" t="s">
        <v>31</v>
      </c>
      <c r="D33" s="3">
        <v>220239</v>
      </c>
      <c r="E33" s="5">
        <v>6</v>
      </c>
      <c r="F33" s="17">
        <v>207.85</v>
      </c>
      <c r="G33" s="2">
        <v>1</v>
      </c>
      <c r="H33" s="4">
        <f t="shared" si="2"/>
        <v>207.85</v>
      </c>
      <c r="I33" s="19">
        <v>2</v>
      </c>
      <c r="J33" s="4">
        <f t="shared" si="0"/>
        <v>415.7</v>
      </c>
      <c r="K33" s="20">
        <v>2</v>
      </c>
      <c r="L33" s="4">
        <f t="shared" si="1"/>
        <v>415.7</v>
      </c>
      <c r="M33" s="22">
        <v>1</v>
      </c>
      <c r="N33" s="4">
        <f t="shared" si="3"/>
        <v>207.85</v>
      </c>
    </row>
    <row r="34" spans="1:14" ht="48" customHeight="1" x14ac:dyDescent="0.25">
      <c r="A34" s="2">
        <v>33</v>
      </c>
      <c r="B34" s="1" t="s">
        <v>64</v>
      </c>
      <c r="C34" s="3" t="s">
        <v>31</v>
      </c>
      <c r="D34" s="3">
        <v>220240</v>
      </c>
      <c r="E34" s="5">
        <v>6</v>
      </c>
      <c r="F34" s="17">
        <v>25.7</v>
      </c>
      <c r="G34" s="2">
        <v>1</v>
      </c>
      <c r="H34" s="4">
        <f t="shared" si="2"/>
        <v>25.7</v>
      </c>
      <c r="I34" s="19">
        <v>2</v>
      </c>
      <c r="J34" s="4">
        <f t="shared" ref="J34:J65" si="4">F34*I34</f>
        <v>51.4</v>
      </c>
      <c r="K34" s="20">
        <v>2</v>
      </c>
      <c r="L34" s="4">
        <f t="shared" ref="L34:L65" si="5">F34*K34</f>
        <v>51.4</v>
      </c>
      <c r="M34" s="22">
        <v>1</v>
      </c>
      <c r="N34" s="4">
        <f t="shared" si="3"/>
        <v>25.7</v>
      </c>
    </row>
    <row r="35" spans="1:14" ht="56.25" customHeight="1" x14ac:dyDescent="0.25">
      <c r="A35" s="2">
        <v>34</v>
      </c>
      <c r="B35" s="1" t="s">
        <v>65</v>
      </c>
      <c r="C35" s="3" t="s">
        <v>31</v>
      </c>
      <c r="D35" s="3">
        <v>220241</v>
      </c>
      <c r="E35" s="5">
        <v>15</v>
      </c>
      <c r="F35" s="17">
        <v>116.7</v>
      </c>
      <c r="G35" s="2">
        <v>3</v>
      </c>
      <c r="H35" s="4">
        <f t="shared" si="2"/>
        <v>350.1</v>
      </c>
      <c r="I35" s="19">
        <v>5</v>
      </c>
      <c r="J35" s="4">
        <f t="shared" si="4"/>
        <v>583.5</v>
      </c>
      <c r="K35" s="20">
        <v>4</v>
      </c>
      <c r="L35" s="4">
        <f t="shared" si="5"/>
        <v>466.8</v>
      </c>
      <c r="M35" s="22">
        <v>3</v>
      </c>
      <c r="N35" s="4">
        <f t="shared" si="3"/>
        <v>350.1</v>
      </c>
    </row>
    <row r="36" spans="1:14" ht="48" customHeight="1" x14ac:dyDescent="0.25">
      <c r="A36" s="2">
        <v>35</v>
      </c>
      <c r="B36" s="1" t="s">
        <v>66</v>
      </c>
      <c r="C36" s="3" t="s">
        <v>31</v>
      </c>
      <c r="D36" s="3">
        <v>220242</v>
      </c>
      <c r="E36" s="5">
        <v>6</v>
      </c>
      <c r="F36" s="17">
        <v>477.75</v>
      </c>
      <c r="G36" s="2">
        <v>1</v>
      </c>
      <c r="H36" s="4">
        <f t="shared" si="2"/>
        <v>477.75</v>
      </c>
      <c r="I36" s="19">
        <v>2</v>
      </c>
      <c r="J36" s="4">
        <f t="shared" si="4"/>
        <v>955.5</v>
      </c>
      <c r="K36" s="20">
        <v>2</v>
      </c>
      <c r="L36" s="4">
        <f t="shared" si="5"/>
        <v>955.5</v>
      </c>
      <c r="M36" s="22">
        <v>1</v>
      </c>
      <c r="N36" s="4">
        <f t="shared" si="3"/>
        <v>477.75</v>
      </c>
    </row>
    <row r="37" spans="1:14" ht="43.5" customHeight="1" x14ac:dyDescent="0.25">
      <c r="A37" s="2">
        <v>36</v>
      </c>
      <c r="B37" s="1" t="s">
        <v>67</v>
      </c>
      <c r="C37" s="3" t="s">
        <v>31</v>
      </c>
      <c r="D37" s="3">
        <v>220243</v>
      </c>
      <c r="E37" s="5">
        <v>10</v>
      </c>
      <c r="F37" s="17">
        <v>59.57</v>
      </c>
      <c r="G37" s="2">
        <v>2</v>
      </c>
      <c r="H37" s="4">
        <f t="shared" si="2"/>
        <v>119.14</v>
      </c>
      <c r="I37" s="19">
        <v>3</v>
      </c>
      <c r="J37" s="4">
        <f t="shared" si="4"/>
        <v>178.71</v>
      </c>
      <c r="K37" s="20">
        <v>3</v>
      </c>
      <c r="L37" s="4">
        <f t="shared" si="5"/>
        <v>178.71</v>
      </c>
      <c r="M37" s="22">
        <v>2</v>
      </c>
      <c r="N37" s="4">
        <f t="shared" si="3"/>
        <v>119.14</v>
      </c>
    </row>
    <row r="38" spans="1:14" ht="40.5" customHeight="1" x14ac:dyDescent="0.25">
      <c r="A38" s="2">
        <v>37</v>
      </c>
      <c r="B38" s="1" t="s">
        <v>18</v>
      </c>
      <c r="C38" s="3" t="s">
        <v>31</v>
      </c>
      <c r="D38" s="3">
        <v>220244</v>
      </c>
      <c r="E38" s="5">
        <v>6</v>
      </c>
      <c r="F38" s="17">
        <v>473.32</v>
      </c>
      <c r="G38" s="2">
        <v>1</v>
      </c>
      <c r="H38" s="4">
        <f t="shared" si="2"/>
        <v>473.32</v>
      </c>
      <c r="I38" s="19">
        <v>2</v>
      </c>
      <c r="J38" s="4">
        <f t="shared" si="4"/>
        <v>946.64</v>
      </c>
      <c r="K38" s="20">
        <v>2</v>
      </c>
      <c r="L38" s="4">
        <f t="shared" si="5"/>
        <v>946.64</v>
      </c>
      <c r="M38" s="22">
        <v>1</v>
      </c>
      <c r="N38" s="4">
        <f t="shared" si="3"/>
        <v>473.32</v>
      </c>
    </row>
    <row r="39" spans="1:14" ht="45.75" customHeight="1" x14ac:dyDescent="0.25">
      <c r="A39" s="2">
        <v>38</v>
      </c>
      <c r="B39" s="1" t="s">
        <v>19</v>
      </c>
      <c r="C39" s="3" t="s">
        <v>31</v>
      </c>
      <c r="D39" s="3">
        <v>220245</v>
      </c>
      <c r="E39" s="5">
        <v>6</v>
      </c>
      <c r="F39" s="17">
        <v>689.74</v>
      </c>
      <c r="G39" s="2">
        <v>1</v>
      </c>
      <c r="H39" s="4">
        <f t="shared" si="2"/>
        <v>689.74</v>
      </c>
      <c r="I39" s="19">
        <v>2</v>
      </c>
      <c r="J39" s="4">
        <f t="shared" si="4"/>
        <v>1379.48</v>
      </c>
      <c r="K39" s="20">
        <v>2</v>
      </c>
      <c r="L39" s="4">
        <f t="shared" si="5"/>
        <v>1379.48</v>
      </c>
      <c r="M39" s="22">
        <v>1</v>
      </c>
      <c r="N39" s="4">
        <f t="shared" si="3"/>
        <v>689.74</v>
      </c>
    </row>
    <row r="40" spans="1:14" ht="34.5" customHeight="1" x14ac:dyDescent="0.25">
      <c r="A40" s="2">
        <v>39</v>
      </c>
      <c r="B40" s="1" t="s">
        <v>20</v>
      </c>
      <c r="C40" s="3" t="s">
        <v>31</v>
      </c>
      <c r="D40" s="3">
        <v>220246</v>
      </c>
      <c r="E40" s="5">
        <v>5</v>
      </c>
      <c r="F40" s="17">
        <v>197.61</v>
      </c>
      <c r="G40" s="2">
        <v>1</v>
      </c>
      <c r="H40" s="4">
        <f t="shared" ref="H40:H68" si="6">F40*G40</f>
        <v>197.61</v>
      </c>
      <c r="I40" s="19">
        <v>2</v>
      </c>
      <c r="J40" s="4">
        <f t="shared" si="4"/>
        <v>395.22</v>
      </c>
      <c r="K40" s="20">
        <v>1</v>
      </c>
      <c r="L40" s="4">
        <f t="shared" si="5"/>
        <v>197.61</v>
      </c>
      <c r="M40" s="22">
        <v>1</v>
      </c>
      <c r="N40" s="4">
        <f t="shared" ref="N40:N68" si="7">F40*M40</f>
        <v>197.61</v>
      </c>
    </row>
    <row r="41" spans="1:14" ht="30" customHeight="1" x14ac:dyDescent="0.25">
      <c r="A41" s="2">
        <v>40</v>
      </c>
      <c r="B41" s="1" t="s">
        <v>21</v>
      </c>
      <c r="C41" s="3" t="s">
        <v>31</v>
      </c>
      <c r="D41" s="3">
        <v>220247</v>
      </c>
      <c r="E41" s="5">
        <v>8</v>
      </c>
      <c r="F41" s="17">
        <v>197.5</v>
      </c>
      <c r="G41" s="2">
        <v>1</v>
      </c>
      <c r="H41" s="4">
        <f t="shared" si="6"/>
        <v>197.5</v>
      </c>
      <c r="I41" s="19">
        <v>4</v>
      </c>
      <c r="J41" s="4">
        <f t="shared" si="4"/>
        <v>790</v>
      </c>
      <c r="K41" s="20">
        <v>2</v>
      </c>
      <c r="L41" s="4">
        <f t="shared" si="5"/>
        <v>395</v>
      </c>
      <c r="M41" s="22">
        <v>1</v>
      </c>
      <c r="N41" s="4">
        <f t="shared" si="7"/>
        <v>197.5</v>
      </c>
    </row>
    <row r="42" spans="1:14" ht="45.75" customHeight="1" x14ac:dyDescent="0.25">
      <c r="A42" s="2">
        <v>41</v>
      </c>
      <c r="B42" s="1" t="s">
        <v>22</v>
      </c>
      <c r="C42" s="3" t="s">
        <v>31</v>
      </c>
      <c r="D42" s="3">
        <v>220248</v>
      </c>
      <c r="E42" s="5">
        <v>5</v>
      </c>
      <c r="F42" s="17">
        <v>564.05999999999995</v>
      </c>
      <c r="G42" s="2">
        <v>1</v>
      </c>
      <c r="H42" s="4">
        <f t="shared" si="6"/>
        <v>564.05999999999995</v>
      </c>
      <c r="I42" s="19">
        <v>2</v>
      </c>
      <c r="J42" s="4">
        <f t="shared" si="4"/>
        <v>1128.1199999999999</v>
      </c>
      <c r="K42" s="20">
        <v>1</v>
      </c>
      <c r="L42" s="4">
        <f t="shared" si="5"/>
        <v>564.05999999999995</v>
      </c>
      <c r="M42" s="22">
        <v>1</v>
      </c>
      <c r="N42" s="4">
        <f t="shared" si="7"/>
        <v>564.05999999999995</v>
      </c>
    </row>
    <row r="43" spans="1:14" ht="38.25" customHeight="1" x14ac:dyDescent="0.25">
      <c r="A43" s="2">
        <v>42</v>
      </c>
      <c r="B43" s="1" t="s">
        <v>68</v>
      </c>
      <c r="C43" s="3" t="s">
        <v>31</v>
      </c>
      <c r="D43" s="3">
        <v>220249</v>
      </c>
      <c r="E43" s="5">
        <v>50</v>
      </c>
      <c r="F43" s="17">
        <v>54.13</v>
      </c>
      <c r="G43" s="2">
        <v>8</v>
      </c>
      <c r="H43" s="4">
        <f t="shared" si="6"/>
        <v>433.04</v>
      </c>
      <c r="I43" s="19">
        <v>20</v>
      </c>
      <c r="J43" s="4">
        <f t="shared" si="4"/>
        <v>1082.6000000000001</v>
      </c>
      <c r="K43" s="20">
        <v>12</v>
      </c>
      <c r="L43" s="4">
        <f t="shared" si="5"/>
        <v>649.56000000000006</v>
      </c>
      <c r="M43" s="22">
        <v>10</v>
      </c>
      <c r="N43" s="4">
        <f t="shared" si="7"/>
        <v>541.30000000000007</v>
      </c>
    </row>
    <row r="44" spans="1:14" ht="33.75" customHeight="1" x14ac:dyDescent="0.25">
      <c r="A44" s="2">
        <v>43</v>
      </c>
      <c r="B44" s="1" t="s">
        <v>69</v>
      </c>
      <c r="C44" s="3" t="s">
        <v>31</v>
      </c>
      <c r="D44" s="3">
        <v>220250</v>
      </c>
      <c r="E44" s="5">
        <v>15</v>
      </c>
      <c r="F44" s="17">
        <v>12.12</v>
      </c>
      <c r="G44" s="2">
        <v>3</v>
      </c>
      <c r="H44" s="4">
        <f t="shared" si="6"/>
        <v>36.36</v>
      </c>
      <c r="I44" s="19">
        <v>5</v>
      </c>
      <c r="J44" s="4">
        <f t="shared" si="4"/>
        <v>60.599999999999994</v>
      </c>
      <c r="K44" s="20">
        <v>4</v>
      </c>
      <c r="L44" s="4">
        <f t="shared" si="5"/>
        <v>48.48</v>
      </c>
      <c r="M44" s="22">
        <v>3</v>
      </c>
      <c r="N44" s="4">
        <f t="shared" si="7"/>
        <v>36.36</v>
      </c>
    </row>
    <row r="45" spans="1:14" ht="37.5" customHeight="1" x14ac:dyDescent="0.25">
      <c r="A45" s="2">
        <v>44</v>
      </c>
      <c r="B45" s="1" t="s">
        <v>70</v>
      </c>
      <c r="C45" s="3" t="s">
        <v>31</v>
      </c>
      <c r="D45" s="3">
        <v>220251</v>
      </c>
      <c r="E45" s="5">
        <v>15</v>
      </c>
      <c r="F45" s="17">
        <v>13.2</v>
      </c>
      <c r="G45" s="2">
        <v>3</v>
      </c>
      <c r="H45" s="4">
        <f t="shared" si="6"/>
        <v>39.599999999999994</v>
      </c>
      <c r="I45" s="19">
        <v>5</v>
      </c>
      <c r="J45" s="4">
        <f t="shared" si="4"/>
        <v>66</v>
      </c>
      <c r="K45" s="20">
        <v>4</v>
      </c>
      <c r="L45" s="4">
        <f t="shared" si="5"/>
        <v>52.8</v>
      </c>
      <c r="M45" s="22">
        <v>3</v>
      </c>
      <c r="N45" s="4">
        <f t="shared" si="7"/>
        <v>39.599999999999994</v>
      </c>
    </row>
    <row r="46" spans="1:14" ht="30" customHeight="1" x14ac:dyDescent="0.25">
      <c r="A46" s="2">
        <v>45</v>
      </c>
      <c r="B46" s="1" t="s">
        <v>71</v>
      </c>
      <c r="C46" s="3" t="s">
        <v>33</v>
      </c>
      <c r="D46" s="3">
        <v>220252</v>
      </c>
      <c r="E46" s="5">
        <v>30</v>
      </c>
      <c r="F46" s="17">
        <v>49.52</v>
      </c>
      <c r="G46" s="2">
        <v>5</v>
      </c>
      <c r="H46" s="4">
        <f t="shared" si="6"/>
        <v>247.60000000000002</v>
      </c>
      <c r="I46" s="19">
        <v>12</v>
      </c>
      <c r="J46" s="4">
        <f t="shared" si="4"/>
        <v>594.24</v>
      </c>
      <c r="K46" s="20">
        <v>8</v>
      </c>
      <c r="L46" s="4">
        <f t="shared" si="5"/>
        <v>396.16</v>
      </c>
      <c r="M46" s="22">
        <v>5</v>
      </c>
      <c r="N46" s="4">
        <f t="shared" si="7"/>
        <v>247.60000000000002</v>
      </c>
    </row>
    <row r="47" spans="1:14" ht="64.5" customHeight="1" x14ac:dyDescent="0.25">
      <c r="A47" s="2">
        <v>46</v>
      </c>
      <c r="B47" s="1" t="s">
        <v>72</v>
      </c>
      <c r="C47" s="3" t="s">
        <v>31</v>
      </c>
      <c r="D47" s="3">
        <v>220253</v>
      </c>
      <c r="E47" s="5">
        <v>6</v>
      </c>
      <c r="F47" s="17">
        <v>392.5</v>
      </c>
      <c r="G47" s="2">
        <v>1</v>
      </c>
      <c r="H47" s="4">
        <f t="shared" si="6"/>
        <v>392.5</v>
      </c>
      <c r="I47" s="19">
        <v>2</v>
      </c>
      <c r="J47" s="4">
        <f t="shared" si="4"/>
        <v>785</v>
      </c>
      <c r="K47" s="20">
        <v>2</v>
      </c>
      <c r="L47" s="4">
        <f t="shared" si="5"/>
        <v>785</v>
      </c>
      <c r="M47" s="22">
        <v>1</v>
      </c>
      <c r="N47" s="4">
        <f t="shared" si="7"/>
        <v>392.5</v>
      </c>
    </row>
    <row r="48" spans="1:14" ht="56.25" customHeight="1" x14ac:dyDescent="0.25">
      <c r="A48" s="2">
        <v>47</v>
      </c>
      <c r="B48" s="1" t="s">
        <v>73</v>
      </c>
      <c r="C48" s="3" t="s">
        <v>31</v>
      </c>
      <c r="D48" s="3">
        <v>220254</v>
      </c>
      <c r="E48" s="5">
        <v>8</v>
      </c>
      <c r="F48" s="17">
        <v>80.7</v>
      </c>
      <c r="G48" s="2">
        <v>1</v>
      </c>
      <c r="H48" s="4">
        <f t="shared" si="6"/>
        <v>80.7</v>
      </c>
      <c r="I48" s="19">
        <v>4</v>
      </c>
      <c r="J48" s="4">
        <f t="shared" si="4"/>
        <v>322.8</v>
      </c>
      <c r="K48" s="20">
        <v>2</v>
      </c>
      <c r="L48" s="4">
        <f t="shared" si="5"/>
        <v>161.4</v>
      </c>
      <c r="M48" s="22">
        <v>1</v>
      </c>
      <c r="N48" s="4">
        <f t="shared" si="7"/>
        <v>80.7</v>
      </c>
    </row>
    <row r="49" spans="1:14" ht="36.75" customHeight="1" x14ac:dyDescent="0.25">
      <c r="A49" s="2">
        <v>48</v>
      </c>
      <c r="B49" s="1" t="s">
        <v>74</v>
      </c>
      <c r="C49" s="3" t="s">
        <v>31</v>
      </c>
      <c r="D49" s="3">
        <v>220255</v>
      </c>
      <c r="E49" s="5">
        <v>6</v>
      </c>
      <c r="F49" s="17">
        <v>252.02</v>
      </c>
      <c r="G49" s="2">
        <v>1</v>
      </c>
      <c r="H49" s="4">
        <f t="shared" si="6"/>
        <v>252.02</v>
      </c>
      <c r="I49" s="19">
        <v>2</v>
      </c>
      <c r="J49" s="4">
        <f t="shared" si="4"/>
        <v>504.04</v>
      </c>
      <c r="K49" s="20">
        <v>2</v>
      </c>
      <c r="L49" s="4">
        <f t="shared" si="5"/>
        <v>504.04</v>
      </c>
      <c r="M49" s="22">
        <v>1</v>
      </c>
      <c r="N49" s="4">
        <f t="shared" si="7"/>
        <v>252.02</v>
      </c>
    </row>
    <row r="50" spans="1:14" ht="37.5" customHeight="1" x14ac:dyDescent="0.25">
      <c r="A50" s="2">
        <v>49</v>
      </c>
      <c r="B50" s="1" t="s">
        <v>75</v>
      </c>
      <c r="C50" s="3" t="s">
        <v>31</v>
      </c>
      <c r="D50" s="3">
        <v>220256</v>
      </c>
      <c r="E50" s="5">
        <v>12</v>
      </c>
      <c r="F50" s="17">
        <v>104.75</v>
      </c>
      <c r="G50" s="2">
        <v>1</v>
      </c>
      <c r="H50" s="4">
        <f t="shared" si="6"/>
        <v>104.75</v>
      </c>
      <c r="I50" s="19">
        <v>5</v>
      </c>
      <c r="J50" s="4">
        <f t="shared" si="4"/>
        <v>523.75</v>
      </c>
      <c r="K50" s="20">
        <v>4</v>
      </c>
      <c r="L50" s="4">
        <f t="shared" si="5"/>
        <v>419</v>
      </c>
      <c r="M50" s="22">
        <v>2</v>
      </c>
      <c r="N50" s="4">
        <f t="shared" si="7"/>
        <v>209.5</v>
      </c>
    </row>
    <row r="51" spans="1:14" ht="51.75" customHeight="1" x14ac:dyDescent="0.25">
      <c r="A51" s="2">
        <v>50</v>
      </c>
      <c r="B51" s="1" t="s">
        <v>76</v>
      </c>
      <c r="C51" s="3" t="s">
        <v>31</v>
      </c>
      <c r="D51" s="3">
        <v>220257</v>
      </c>
      <c r="E51" s="5">
        <v>15</v>
      </c>
      <c r="F51" s="17">
        <v>52.38</v>
      </c>
      <c r="G51" s="2">
        <v>3</v>
      </c>
      <c r="H51" s="4">
        <f t="shared" si="6"/>
        <v>157.14000000000001</v>
      </c>
      <c r="I51" s="19">
        <v>5</v>
      </c>
      <c r="J51" s="4">
        <f t="shared" si="4"/>
        <v>261.90000000000003</v>
      </c>
      <c r="K51" s="20">
        <v>4</v>
      </c>
      <c r="L51" s="4">
        <f t="shared" si="5"/>
        <v>209.52</v>
      </c>
      <c r="M51" s="22">
        <v>3</v>
      </c>
      <c r="N51" s="4">
        <f t="shared" si="7"/>
        <v>157.14000000000001</v>
      </c>
    </row>
    <row r="52" spans="1:14" ht="48.75" customHeight="1" x14ac:dyDescent="0.25">
      <c r="A52" s="2">
        <v>51</v>
      </c>
      <c r="B52" s="1" t="s">
        <v>77</v>
      </c>
      <c r="C52" s="3" t="s">
        <v>31</v>
      </c>
      <c r="D52" s="3">
        <v>220258</v>
      </c>
      <c r="E52" s="5">
        <v>15</v>
      </c>
      <c r="F52" s="17">
        <v>38.770000000000003</v>
      </c>
      <c r="G52" s="2">
        <v>3</v>
      </c>
      <c r="H52" s="4">
        <f t="shared" si="6"/>
        <v>116.31</v>
      </c>
      <c r="I52" s="19">
        <v>5</v>
      </c>
      <c r="J52" s="4">
        <f t="shared" si="4"/>
        <v>193.85000000000002</v>
      </c>
      <c r="K52" s="20">
        <v>4</v>
      </c>
      <c r="L52" s="4">
        <f t="shared" si="5"/>
        <v>155.08000000000001</v>
      </c>
      <c r="M52" s="22">
        <v>3</v>
      </c>
      <c r="N52" s="4">
        <f t="shared" si="7"/>
        <v>116.31</v>
      </c>
    </row>
    <row r="53" spans="1:14" ht="46.5" customHeight="1" x14ac:dyDescent="0.25">
      <c r="A53" s="2">
        <v>52</v>
      </c>
      <c r="B53" s="1" t="s">
        <v>78</v>
      </c>
      <c r="C53" s="3" t="s">
        <v>31</v>
      </c>
      <c r="D53" s="3">
        <v>220259</v>
      </c>
      <c r="E53" s="5">
        <v>8</v>
      </c>
      <c r="F53" s="17">
        <v>34.58</v>
      </c>
      <c r="G53" s="2">
        <v>1</v>
      </c>
      <c r="H53" s="4">
        <f t="shared" si="6"/>
        <v>34.58</v>
      </c>
      <c r="I53" s="19">
        <v>4</v>
      </c>
      <c r="J53" s="4">
        <f t="shared" si="4"/>
        <v>138.32</v>
      </c>
      <c r="K53" s="20">
        <v>2</v>
      </c>
      <c r="L53" s="4">
        <f t="shared" si="5"/>
        <v>69.16</v>
      </c>
      <c r="M53" s="22">
        <v>1</v>
      </c>
      <c r="N53" s="4">
        <f t="shared" si="7"/>
        <v>34.58</v>
      </c>
    </row>
    <row r="54" spans="1:14" ht="50.25" customHeight="1" x14ac:dyDescent="0.25">
      <c r="A54" s="2">
        <v>53</v>
      </c>
      <c r="B54" s="1" t="s">
        <v>79</v>
      </c>
      <c r="C54" s="3" t="s">
        <v>31</v>
      </c>
      <c r="D54" s="3">
        <v>220260</v>
      </c>
      <c r="E54" s="5">
        <v>10</v>
      </c>
      <c r="F54" s="17">
        <v>62.37</v>
      </c>
      <c r="G54" s="2">
        <v>2</v>
      </c>
      <c r="H54" s="4">
        <f t="shared" si="6"/>
        <v>124.74</v>
      </c>
      <c r="I54" s="19">
        <v>3</v>
      </c>
      <c r="J54" s="4">
        <f t="shared" si="4"/>
        <v>187.10999999999999</v>
      </c>
      <c r="K54" s="20">
        <v>3</v>
      </c>
      <c r="L54" s="4">
        <f t="shared" si="5"/>
        <v>187.10999999999999</v>
      </c>
      <c r="M54" s="22">
        <v>2</v>
      </c>
      <c r="N54" s="4">
        <f t="shared" si="7"/>
        <v>124.74</v>
      </c>
    </row>
    <row r="55" spans="1:14" ht="50.25" customHeight="1" x14ac:dyDescent="0.25">
      <c r="A55" s="2">
        <v>54</v>
      </c>
      <c r="B55" s="1" t="s">
        <v>80</v>
      </c>
      <c r="C55" s="3" t="s">
        <v>31</v>
      </c>
      <c r="D55" s="3">
        <v>220261</v>
      </c>
      <c r="E55" s="5">
        <v>15</v>
      </c>
      <c r="F55" s="17">
        <v>41.94</v>
      </c>
      <c r="G55" s="2">
        <v>3</v>
      </c>
      <c r="H55" s="4">
        <f t="shared" si="6"/>
        <v>125.82</v>
      </c>
      <c r="I55" s="19">
        <v>5</v>
      </c>
      <c r="J55" s="4">
        <f t="shared" si="4"/>
        <v>209.7</v>
      </c>
      <c r="K55" s="20">
        <v>4</v>
      </c>
      <c r="L55" s="4">
        <f t="shared" si="5"/>
        <v>167.76</v>
      </c>
      <c r="M55" s="22">
        <v>3</v>
      </c>
      <c r="N55" s="4">
        <f t="shared" si="7"/>
        <v>125.82</v>
      </c>
    </row>
    <row r="56" spans="1:14" ht="50.25" customHeight="1" x14ac:dyDescent="0.25">
      <c r="A56" s="2">
        <v>55</v>
      </c>
      <c r="B56" s="1" t="s">
        <v>81</v>
      </c>
      <c r="C56" s="3" t="s">
        <v>31</v>
      </c>
      <c r="D56" s="3">
        <v>220262</v>
      </c>
      <c r="E56" s="5">
        <v>15</v>
      </c>
      <c r="F56" s="17">
        <v>60.8</v>
      </c>
      <c r="G56" s="2">
        <v>3</v>
      </c>
      <c r="H56" s="4">
        <f t="shared" si="6"/>
        <v>182.39999999999998</v>
      </c>
      <c r="I56" s="19">
        <v>5</v>
      </c>
      <c r="J56" s="4">
        <f t="shared" si="4"/>
        <v>304</v>
      </c>
      <c r="K56" s="20">
        <v>4</v>
      </c>
      <c r="L56" s="4">
        <f t="shared" si="5"/>
        <v>243.2</v>
      </c>
      <c r="M56" s="22">
        <v>3</v>
      </c>
      <c r="N56" s="4">
        <f t="shared" si="7"/>
        <v>182.39999999999998</v>
      </c>
    </row>
    <row r="57" spans="1:14" ht="42" customHeight="1" x14ac:dyDescent="0.25">
      <c r="A57" s="2">
        <v>56</v>
      </c>
      <c r="B57" s="1" t="s">
        <v>82</v>
      </c>
      <c r="C57" s="3" t="s">
        <v>31</v>
      </c>
      <c r="D57" s="3">
        <v>220263</v>
      </c>
      <c r="E57" s="5">
        <v>15</v>
      </c>
      <c r="F57" s="17">
        <v>81.13</v>
      </c>
      <c r="G57" s="2">
        <v>3</v>
      </c>
      <c r="H57" s="4">
        <f t="shared" si="6"/>
        <v>243.39</v>
      </c>
      <c r="I57" s="19">
        <v>5</v>
      </c>
      <c r="J57" s="4">
        <f t="shared" si="4"/>
        <v>405.65</v>
      </c>
      <c r="K57" s="20">
        <v>4</v>
      </c>
      <c r="L57" s="4">
        <f t="shared" si="5"/>
        <v>324.52</v>
      </c>
      <c r="M57" s="22">
        <v>3</v>
      </c>
      <c r="N57" s="4">
        <f t="shared" si="7"/>
        <v>243.39</v>
      </c>
    </row>
    <row r="58" spans="1:14" ht="36.75" customHeight="1" x14ac:dyDescent="0.25">
      <c r="A58" s="2">
        <v>57</v>
      </c>
      <c r="B58" s="1" t="s">
        <v>83</v>
      </c>
      <c r="C58" s="3" t="s">
        <v>31</v>
      </c>
      <c r="D58" s="3">
        <v>220264</v>
      </c>
      <c r="E58" s="5">
        <v>5</v>
      </c>
      <c r="F58" s="17">
        <v>612.49</v>
      </c>
      <c r="G58" s="2">
        <v>1</v>
      </c>
      <c r="H58" s="4">
        <f t="shared" si="6"/>
        <v>612.49</v>
      </c>
      <c r="I58" s="19">
        <v>2</v>
      </c>
      <c r="J58" s="4">
        <f t="shared" si="4"/>
        <v>1224.98</v>
      </c>
      <c r="K58" s="20">
        <v>1</v>
      </c>
      <c r="L58" s="4">
        <f t="shared" si="5"/>
        <v>612.49</v>
      </c>
      <c r="M58" s="22">
        <v>1</v>
      </c>
      <c r="N58" s="4">
        <f t="shared" si="7"/>
        <v>612.49</v>
      </c>
    </row>
    <row r="59" spans="1:14" ht="45.75" customHeight="1" x14ac:dyDescent="0.25">
      <c r="A59" s="2">
        <v>58</v>
      </c>
      <c r="B59" s="1" t="s">
        <v>84</v>
      </c>
      <c r="C59" s="3" t="s">
        <v>31</v>
      </c>
      <c r="D59" s="3">
        <v>220265</v>
      </c>
      <c r="E59" s="5">
        <v>5</v>
      </c>
      <c r="F59" s="17">
        <v>738.92</v>
      </c>
      <c r="G59" s="2">
        <v>1</v>
      </c>
      <c r="H59" s="4">
        <f t="shared" si="6"/>
        <v>738.92</v>
      </c>
      <c r="I59" s="19">
        <v>2</v>
      </c>
      <c r="J59" s="4">
        <f t="shared" si="4"/>
        <v>1477.84</v>
      </c>
      <c r="K59" s="20">
        <v>1</v>
      </c>
      <c r="L59" s="4">
        <f t="shared" si="5"/>
        <v>738.92</v>
      </c>
      <c r="M59" s="22">
        <v>1</v>
      </c>
      <c r="N59" s="4">
        <f t="shared" si="7"/>
        <v>738.92</v>
      </c>
    </row>
    <row r="60" spans="1:14" ht="37.5" customHeight="1" x14ac:dyDescent="0.25">
      <c r="A60" s="2">
        <v>59</v>
      </c>
      <c r="B60" s="1" t="s">
        <v>85</v>
      </c>
      <c r="C60" s="3" t="s">
        <v>31</v>
      </c>
      <c r="D60" s="3">
        <v>220266</v>
      </c>
      <c r="E60" s="5">
        <v>8</v>
      </c>
      <c r="F60" s="17">
        <v>14.83</v>
      </c>
      <c r="G60" s="2">
        <v>1</v>
      </c>
      <c r="H60" s="4">
        <f t="shared" si="6"/>
        <v>14.83</v>
      </c>
      <c r="I60" s="19">
        <v>4</v>
      </c>
      <c r="J60" s="4">
        <f t="shared" si="4"/>
        <v>59.32</v>
      </c>
      <c r="K60" s="20">
        <v>2</v>
      </c>
      <c r="L60" s="4">
        <f t="shared" si="5"/>
        <v>29.66</v>
      </c>
      <c r="M60" s="22">
        <v>1</v>
      </c>
      <c r="N60" s="4">
        <f t="shared" si="7"/>
        <v>14.83</v>
      </c>
    </row>
    <row r="61" spans="1:14" ht="34.5" customHeight="1" x14ac:dyDescent="0.25">
      <c r="A61" s="2">
        <v>60</v>
      </c>
      <c r="B61" s="1" t="s">
        <v>86</v>
      </c>
      <c r="C61" s="3" t="s">
        <v>31</v>
      </c>
      <c r="D61" s="3">
        <v>220267</v>
      </c>
      <c r="E61" s="5">
        <v>8</v>
      </c>
      <c r="F61" s="17">
        <v>127.79</v>
      </c>
      <c r="G61" s="2">
        <v>1</v>
      </c>
      <c r="H61" s="4">
        <f t="shared" si="6"/>
        <v>127.79</v>
      </c>
      <c r="I61" s="19">
        <v>4</v>
      </c>
      <c r="J61" s="4">
        <f t="shared" si="4"/>
        <v>511.16</v>
      </c>
      <c r="K61" s="20">
        <v>2</v>
      </c>
      <c r="L61" s="4">
        <f t="shared" si="5"/>
        <v>255.58</v>
      </c>
      <c r="M61" s="22">
        <v>1</v>
      </c>
      <c r="N61" s="4">
        <f t="shared" si="7"/>
        <v>127.79</v>
      </c>
    </row>
    <row r="62" spans="1:14" ht="46.5" customHeight="1" x14ac:dyDescent="0.25">
      <c r="A62" s="2">
        <v>61</v>
      </c>
      <c r="B62" s="1" t="s">
        <v>23</v>
      </c>
      <c r="C62" s="3" t="s">
        <v>31</v>
      </c>
      <c r="D62" s="3">
        <v>220268</v>
      </c>
      <c r="E62" s="5">
        <v>35</v>
      </c>
      <c r="F62" s="17">
        <v>135.71</v>
      </c>
      <c r="G62" s="2">
        <v>5</v>
      </c>
      <c r="H62" s="4">
        <f t="shared" si="6"/>
        <v>678.55000000000007</v>
      </c>
      <c r="I62" s="19">
        <v>14</v>
      </c>
      <c r="J62" s="4">
        <f t="shared" si="4"/>
        <v>1899.94</v>
      </c>
      <c r="K62" s="20">
        <v>10</v>
      </c>
      <c r="L62" s="4">
        <f t="shared" si="5"/>
        <v>1357.1000000000001</v>
      </c>
      <c r="M62" s="22">
        <v>6</v>
      </c>
      <c r="N62" s="4">
        <f t="shared" si="7"/>
        <v>814.26</v>
      </c>
    </row>
    <row r="63" spans="1:14" ht="42" customHeight="1" x14ac:dyDescent="0.25">
      <c r="A63" s="2">
        <v>62</v>
      </c>
      <c r="B63" s="1" t="s">
        <v>87</v>
      </c>
      <c r="C63" s="3" t="s">
        <v>31</v>
      </c>
      <c r="D63" s="3">
        <v>220269</v>
      </c>
      <c r="E63" s="5">
        <v>35</v>
      </c>
      <c r="F63" s="17">
        <v>80.03</v>
      </c>
      <c r="G63" s="2">
        <v>5</v>
      </c>
      <c r="H63" s="4">
        <f t="shared" si="6"/>
        <v>400.15</v>
      </c>
      <c r="I63" s="19">
        <v>14</v>
      </c>
      <c r="J63" s="4">
        <f t="shared" si="4"/>
        <v>1120.42</v>
      </c>
      <c r="K63" s="20">
        <v>10</v>
      </c>
      <c r="L63" s="4">
        <f t="shared" si="5"/>
        <v>800.3</v>
      </c>
      <c r="M63" s="22">
        <v>6</v>
      </c>
      <c r="N63" s="4">
        <f t="shared" si="7"/>
        <v>480.18</v>
      </c>
    </row>
    <row r="64" spans="1:14" ht="33" customHeight="1" x14ac:dyDescent="0.25">
      <c r="A64" s="2">
        <v>63</v>
      </c>
      <c r="B64" s="1" t="s">
        <v>24</v>
      </c>
      <c r="C64" s="3" t="s">
        <v>31</v>
      </c>
      <c r="D64" s="3">
        <v>220270</v>
      </c>
      <c r="E64" s="5">
        <v>35</v>
      </c>
      <c r="F64" s="17">
        <v>91.08</v>
      </c>
      <c r="G64" s="2">
        <v>5</v>
      </c>
      <c r="H64" s="4">
        <f t="shared" si="6"/>
        <v>455.4</v>
      </c>
      <c r="I64" s="19">
        <v>14</v>
      </c>
      <c r="J64" s="4">
        <f t="shared" si="4"/>
        <v>1275.1199999999999</v>
      </c>
      <c r="K64" s="20">
        <v>10</v>
      </c>
      <c r="L64" s="4">
        <f t="shared" si="5"/>
        <v>910.8</v>
      </c>
      <c r="M64" s="22">
        <v>6</v>
      </c>
      <c r="N64" s="4">
        <f t="shared" si="7"/>
        <v>546.48</v>
      </c>
    </row>
    <row r="65" spans="1:14" ht="46.5" customHeight="1" x14ac:dyDescent="0.25">
      <c r="A65" s="2">
        <v>64</v>
      </c>
      <c r="B65" s="1" t="s">
        <v>88</v>
      </c>
      <c r="C65" s="3" t="s">
        <v>31</v>
      </c>
      <c r="D65" s="3">
        <v>220271</v>
      </c>
      <c r="E65" s="5">
        <v>35</v>
      </c>
      <c r="F65" s="17">
        <v>162.72</v>
      </c>
      <c r="G65" s="2">
        <v>5</v>
      </c>
      <c r="H65" s="4">
        <f t="shared" si="6"/>
        <v>813.6</v>
      </c>
      <c r="I65" s="19">
        <v>14</v>
      </c>
      <c r="J65" s="4">
        <f t="shared" si="4"/>
        <v>2278.08</v>
      </c>
      <c r="K65" s="20">
        <v>10</v>
      </c>
      <c r="L65" s="4">
        <f t="shared" si="5"/>
        <v>1627.2</v>
      </c>
      <c r="M65" s="22">
        <v>6</v>
      </c>
      <c r="N65" s="4">
        <f t="shared" si="7"/>
        <v>976.31999999999994</v>
      </c>
    </row>
    <row r="66" spans="1:14" ht="48" customHeight="1" x14ac:dyDescent="0.25">
      <c r="A66" s="2">
        <v>65</v>
      </c>
      <c r="B66" s="1" t="s">
        <v>89</v>
      </c>
      <c r="C66" s="3" t="s">
        <v>31</v>
      </c>
      <c r="D66" s="3">
        <v>220272</v>
      </c>
      <c r="E66" s="5">
        <v>15</v>
      </c>
      <c r="F66" s="17">
        <v>287.25</v>
      </c>
      <c r="G66" s="2">
        <v>3</v>
      </c>
      <c r="H66" s="4">
        <f t="shared" si="6"/>
        <v>861.75</v>
      </c>
      <c r="I66" s="19">
        <v>5</v>
      </c>
      <c r="J66" s="4">
        <f t="shared" ref="J66:J68" si="8">F66*I66</f>
        <v>1436.25</v>
      </c>
      <c r="K66" s="20">
        <v>4</v>
      </c>
      <c r="L66" s="4">
        <f t="shared" ref="L66:L68" si="9">F66*K66</f>
        <v>1149</v>
      </c>
      <c r="M66" s="22">
        <v>3</v>
      </c>
      <c r="N66" s="4">
        <f t="shared" si="7"/>
        <v>861.75</v>
      </c>
    </row>
    <row r="67" spans="1:14" ht="44.25" customHeight="1" x14ac:dyDescent="0.25">
      <c r="A67" s="2">
        <v>66</v>
      </c>
      <c r="B67" s="1" t="s">
        <v>25</v>
      </c>
      <c r="C67" s="3" t="s">
        <v>31</v>
      </c>
      <c r="D67" s="3">
        <v>220273</v>
      </c>
      <c r="E67" s="5">
        <v>10</v>
      </c>
      <c r="F67" s="17">
        <v>166.68</v>
      </c>
      <c r="G67" s="2">
        <v>2</v>
      </c>
      <c r="H67" s="4">
        <f t="shared" si="6"/>
        <v>333.36</v>
      </c>
      <c r="I67" s="19">
        <v>3</v>
      </c>
      <c r="J67" s="4">
        <f t="shared" si="8"/>
        <v>500.04</v>
      </c>
      <c r="K67" s="20">
        <v>3</v>
      </c>
      <c r="L67" s="4">
        <f t="shared" si="9"/>
        <v>500.04</v>
      </c>
      <c r="M67" s="22">
        <v>2</v>
      </c>
      <c r="N67" s="4">
        <f t="shared" si="7"/>
        <v>333.36</v>
      </c>
    </row>
    <row r="68" spans="1:14" ht="42.75" customHeight="1" x14ac:dyDescent="0.25">
      <c r="A68" s="2">
        <v>67</v>
      </c>
      <c r="B68" s="1" t="s">
        <v>26</v>
      </c>
      <c r="C68" s="3" t="s">
        <v>31</v>
      </c>
      <c r="D68" s="3">
        <v>220274</v>
      </c>
      <c r="E68" s="5">
        <v>6</v>
      </c>
      <c r="F68" s="17">
        <v>807.08</v>
      </c>
      <c r="G68" s="2">
        <v>1</v>
      </c>
      <c r="H68" s="4">
        <f t="shared" si="6"/>
        <v>807.08</v>
      </c>
      <c r="I68" s="19">
        <v>2</v>
      </c>
      <c r="J68" s="4">
        <f t="shared" si="8"/>
        <v>1614.16</v>
      </c>
      <c r="K68" s="20">
        <v>2</v>
      </c>
      <c r="L68" s="4">
        <f t="shared" si="9"/>
        <v>1614.16</v>
      </c>
      <c r="M68" s="22">
        <v>1</v>
      </c>
      <c r="N68" s="4">
        <f t="shared" si="7"/>
        <v>807.08</v>
      </c>
    </row>
    <row r="69" spans="1:14" x14ac:dyDescent="0.25">
      <c r="H69" s="4">
        <f>SUM(H2:H68)</f>
        <v>28259.870000000014</v>
      </c>
      <c r="J69" s="4">
        <f>SUM(J2:J68)</f>
        <v>54444.140000000014</v>
      </c>
      <c r="L69" s="4">
        <f>SUM(L2:L68)</f>
        <v>42366.950000000004</v>
      </c>
      <c r="N69" s="4">
        <f>SUM(N2:N68)</f>
        <v>28942.420000000009</v>
      </c>
    </row>
  </sheetData>
  <pageMargins left="0.511811024" right="0.511811024" top="0.78740157499999996" bottom="0.78740157499999996" header="0.31496062000000002" footer="0.31496062000000002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PREÇOS</vt:lpstr>
      <vt:lpstr>QTDA SECRETARIAS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2025-05-29T17:36:16Z</cp:lastPrinted>
  <dcterms:created xsi:type="dcterms:W3CDTF">2025-05-21T10:43:46Z</dcterms:created>
  <dcterms:modified xsi:type="dcterms:W3CDTF">2025-05-29T17:37:57Z</dcterms:modified>
</cp:coreProperties>
</file>