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OMPRAS\Hercules\SAUDE\5 - AQUISIÇÃO DE VEICULO - UTILITARIO VISA\"/>
    </mc:Choice>
  </mc:AlternateContent>
  <bookViews>
    <workbookView xWindow="0" yWindow="0" windowWidth="21600" windowHeight="9735"/>
  </bookViews>
  <sheets>
    <sheet name="MÉDIA DE VALORES" sheetId="1" r:id="rId1"/>
  </sheets>
  <definedNames>
    <definedName name="soma">'MÉDIA DE VALORES'!$V$2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1" l="1"/>
  <c r="R2" i="1"/>
  <c r="J2" i="1" l="1"/>
  <c r="W2" i="1" s="1"/>
  <c r="X2" i="1" s="1"/>
  <c r="N2" i="1"/>
</calcChain>
</file>

<file path=xl/sharedStrings.xml><?xml version="1.0" encoding="utf-8"?>
<sst xmlns="http://schemas.openxmlformats.org/spreadsheetml/2006/main" count="26" uniqueCount="26">
  <si>
    <t>ITEM</t>
  </si>
  <si>
    <t>DESCRITIVO</t>
  </si>
  <si>
    <t>VALOR TOTAL</t>
  </si>
  <si>
    <t>CESTA ORÇAMENTOS</t>
  </si>
  <si>
    <t>INTERNET 1</t>
  </si>
  <si>
    <t>INTERNET 2</t>
  </si>
  <si>
    <t>INTERNET 3</t>
  </si>
  <si>
    <t>CESTA INTERNET</t>
  </si>
  <si>
    <t>MÉDIA DAS CESTAS</t>
  </si>
  <si>
    <t>CÓDIGO CATMAT</t>
  </si>
  <si>
    <t>METRONORTE</t>
  </si>
  <si>
    <t xml:space="preserve">CESTA PAINEL DE PREÇOS </t>
  </si>
  <si>
    <t>VEÍCULO TIPO PICK-UP 4X2 0KM, ANO 2024 OU SUPERIOR, 4 PORTAS, COR: BRANCA, CAPACIDADE PARA TRANSPORTE DE 05 PASSAGEIROS, INCLUINDO O MOTORISTA. MOTOR MÍNIMO: 1.3, TIPO DIANTEIRO, FLEX OU DIESEL POTÊNCIA MINIMA: 130CV, CILINDROS: 4 EM LINHA, INJEÇÃO DIRETA DE COMBUSTÍVEL, FREIO: ABS, DIREÇÃO: ELÉTRICA OU HIDRAULICA, CAÇAMBA COM CAPACIDADE MÍNIMA DE 937 LITROS, CAPACIDADE CARROCERIA (CARGA ÚTIL): 750KG, RODAS: PNEU 215/65, ARO 16”. VIDROS COM ACIONAMENTO ELÉTRICO, TRAVAS ELÉTRICAS NAS 04 PORTAS, CENTRAL MULTIMÍDIA E CÂMERA DE RÉ INTEGRADOS, PROTETOR DE CAÇAMBA, PROTETOR DE CÁRTER, RETROVISORES EXTERNOS COM COMANDO INTERNO MECÂNICO OU ELETRICO, ESTRIBO LATERAL, FREIOS ABS. CÂMBIO AUTOMÁTICO MÍNIMO DE 05 MARCHAS À FRENTE E UMA RÉ, SANTANTONIO COMPATIVEL COM VEICULO, CAPOTA RIGIDA MANUAL OU ELETRICA, BARRA DE SEGURANÇA PARA O VIDRO TRASEIRO, GRADE FRONTAL COM SUPORTE GUINCHO NA COR PRETA ( TAMBÉM CONHECIDO COMO QUEBRA MATO OU PARA-CHOQUE DE IMPULSÃO) JOGO DE TAPETES, SENSOR DE ESTACIONAMENTO. PELÍCULA SOMENTE NOS VIDROS LATERAIS E TRASEIRO, COM TRANSPARÊNCIA MÍNIMA PREVISTA EM LEI ATENDENDO A RESOLUÇÃO CONTRAN Nº 960, DE 17 DE MAIO DE 2022. DEVERÁ SER ENTREGUE ADESIVADO SEM CUSTOS ADICIONAIS; CINTOS DE SEGURANÇA, BANCOS CONTENDO APOIO DE CABEÇA DIANTEIROS E TRASEIROS; CHAVE ADICIONAL RESERVA, O VEÍCULO DEVERÁ POSSUIR TODOS OS DEMAIS ACESSÓRIOS NECESSÁRIOS PARA ATENDER O CÓDIGO BRASILEIRO DE TRÂNSITO PRINCIPALMENTE OS ITENS DE SEGURANÇA; GARANTIA MÍNIMA 01 ANO, INCLUSÃO DE 3 REVISÕES PARA AS QUILOMETRAGENS DE 10, 20 E 30 MIL QUILÔMETROS. VEÍCULOS DE REFERÊNCIA: FIAT TORO ENDURANCE 1.3 TURBO, FIAT TORO MOTOR 2.0 TURBO DIESEL, CHEVROLET MONTANA PREMIER , RENAULT OROCH.</t>
  </si>
  <si>
    <t>FIAT SAMP</t>
  </si>
  <si>
    <t>VIMOS VEICULOS</t>
  </si>
  <si>
    <t>UNI</t>
  </si>
  <si>
    <t>MÉDIA PNCP</t>
  </si>
  <si>
    <t>PNCP NOVORIZONTE</t>
  </si>
  <si>
    <t>PNCP PALHOÇA</t>
  </si>
  <si>
    <t>PNCP PETROLINA</t>
  </si>
  <si>
    <t>ATA / HOMOLOGADO LAGOA DA PRATA</t>
  </si>
  <si>
    <t>ATA / HOMOLOGADO RIO PARANAIBA</t>
  </si>
  <si>
    <t>CESTA ATA / HOMOLOGADO</t>
  </si>
  <si>
    <t>ATA / HOMOLOGADO CASA MILITAR E DEF. CIVIL</t>
  </si>
  <si>
    <t>QNTD</t>
  </si>
  <si>
    <t>UNID.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</si>
</sst>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3" formatCode="_-* #,##0.00_-;\-* #,##0.00_-;_-* &quot;-&quot;??_-;_-@_-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7"/>
      <name val="Arial Narrow"/>
      <family val="2"/>
    </font>
    <font>
      <b/>
      <sz val="7"/>
      <color theme="1"/>
      <name val="Arial Narrow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8" fontId="1" fillId="2" borderId="1" xfId="1" applyNumberFormat="1" applyFont="1" applyFill="1" applyBorder="1" applyAlignment="1">
      <alignment horizontal="center" vertical="center"/>
    </xf>
    <xf numFmtId="8" fontId="1" fillId="4" borderId="1" xfId="1" applyNumberFormat="1" applyFont="1" applyFill="1" applyBorder="1" applyAlignment="1">
      <alignment horizontal="center" vertical="center"/>
    </xf>
    <xf numFmtId="8" fontId="1" fillId="3" borderId="1" xfId="1" applyNumberFormat="1" applyFont="1" applyFill="1" applyBorder="1" applyAlignment="1">
      <alignment horizontal="center" vertical="center"/>
    </xf>
    <xf numFmtId="8" fontId="1" fillId="6" borderId="1" xfId="1" applyNumberFormat="1" applyFont="1" applyFill="1" applyBorder="1" applyAlignment="1">
      <alignment horizontal="center" vertical="center"/>
    </xf>
    <xf numFmtId="8" fontId="1" fillId="5" borderId="1" xfId="1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8" fontId="1" fillId="7" borderId="1" xfId="1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8" fontId="1" fillId="8" borderId="1" xfId="1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9" borderId="1" xfId="0" applyFont="1" applyFill="1" applyBorder="1" applyAlignment="1">
      <alignment horizontal="center" vertical="center" wrapText="1"/>
    </xf>
    <xf numFmtId="8" fontId="1" fillId="9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tabSelected="1" zoomScaleNormal="100" workbookViewId="0">
      <selection activeCell="D2" sqref="D2"/>
    </sheetView>
  </sheetViews>
  <sheetFormatPr defaultRowHeight="15" x14ac:dyDescent="0.25"/>
  <cols>
    <col min="1" max="1" width="6.5703125" bestFit="1" customWidth="1"/>
    <col min="2" max="2" width="44.140625" customWidth="1"/>
    <col min="3" max="3" width="6.42578125" customWidth="1"/>
    <col min="4" max="4" width="8.28515625" customWidth="1"/>
    <col min="5" max="5" width="7" customWidth="1"/>
    <col min="6" max="6" width="12.42578125" bestFit="1" customWidth="1"/>
    <col min="7" max="9" width="15.140625" customWidth="1"/>
    <col min="10" max="10" width="15.85546875" customWidth="1"/>
    <col min="11" max="11" width="9.5703125" customWidth="1"/>
    <col min="12" max="12" width="11.28515625" customWidth="1"/>
    <col min="13" max="13" width="10.140625" customWidth="1"/>
    <col min="14" max="14" width="12.28515625" customWidth="1"/>
    <col min="15" max="15" width="10.140625" customWidth="1"/>
    <col min="16" max="16" width="9.7109375" customWidth="1"/>
    <col min="17" max="17" width="10.7109375" customWidth="1"/>
    <col min="18" max="18" width="9.5703125" customWidth="1"/>
    <col min="19" max="19" width="12.42578125" customWidth="1"/>
    <col min="20" max="20" width="14.28515625" customWidth="1"/>
    <col min="21" max="21" width="11.140625" customWidth="1"/>
    <col min="22" max="22" width="12.42578125" customWidth="1"/>
    <col min="23" max="23" width="12.85546875" customWidth="1"/>
    <col min="24" max="24" width="14.42578125" bestFit="1" customWidth="1"/>
    <col min="25" max="25" width="10.7109375" customWidth="1"/>
    <col min="28" max="28" width="9.5703125" customWidth="1"/>
    <col min="29" max="29" width="10.5703125" customWidth="1"/>
    <col min="31" max="31" width="10.42578125" customWidth="1"/>
  </cols>
  <sheetData>
    <row r="1" spans="1:31" ht="50.25" customHeight="1" x14ac:dyDescent="0.25">
      <c r="A1" s="2" t="s">
        <v>0</v>
      </c>
      <c r="B1" s="2" t="s">
        <v>1</v>
      </c>
      <c r="C1" s="2" t="s">
        <v>25</v>
      </c>
      <c r="D1" s="2" t="s">
        <v>9</v>
      </c>
      <c r="E1" s="3" t="s">
        <v>24</v>
      </c>
      <c r="F1" s="5" t="s">
        <v>11</v>
      </c>
      <c r="G1" s="2" t="s">
        <v>20</v>
      </c>
      <c r="H1" s="2" t="s">
        <v>21</v>
      </c>
      <c r="I1" s="4" t="s">
        <v>23</v>
      </c>
      <c r="J1" s="14" t="s">
        <v>22</v>
      </c>
      <c r="K1" s="4" t="s">
        <v>14</v>
      </c>
      <c r="L1" s="4" t="s">
        <v>13</v>
      </c>
      <c r="M1" s="4" t="s">
        <v>10</v>
      </c>
      <c r="N1" s="6" t="s">
        <v>3</v>
      </c>
      <c r="O1" s="4" t="s">
        <v>4</v>
      </c>
      <c r="P1" s="4" t="s">
        <v>5</v>
      </c>
      <c r="Q1" s="4" t="s">
        <v>6</v>
      </c>
      <c r="R1" s="16" t="s">
        <v>7</v>
      </c>
      <c r="S1" s="4" t="s">
        <v>19</v>
      </c>
      <c r="T1" s="4" t="s">
        <v>17</v>
      </c>
      <c r="U1" s="4" t="s">
        <v>18</v>
      </c>
      <c r="V1" s="19" t="s">
        <v>16</v>
      </c>
      <c r="W1" s="7" t="s">
        <v>8</v>
      </c>
      <c r="X1" s="8" t="s">
        <v>2</v>
      </c>
    </row>
    <row r="2" spans="1:31" ht="332.25" customHeight="1" x14ac:dyDescent="0.25">
      <c r="A2" s="1">
        <v>1</v>
      </c>
      <c r="B2" s="21" t="s">
        <v>12</v>
      </c>
      <c r="C2" s="1" t="s">
        <v>15</v>
      </c>
      <c r="D2" s="1">
        <v>602246</v>
      </c>
      <c r="E2" s="1">
        <v>1</v>
      </c>
      <c r="F2" s="10">
        <v>231000</v>
      </c>
      <c r="G2" s="9">
        <v>113800</v>
      </c>
      <c r="H2" s="9">
        <v>200000</v>
      </c>
      <c r="I2" s="9">
        <v>113400</v>
      </c>
      <c r="J2" s="15">
        <f>AVERAGE(G2:I2)</f>
        <v>142400</v>
      </c>
      <c r="K2" s="9">
        <v>167000</v>
      </c>
      <c r="L2" s="9">
        <v>167480</v>
      </c>
      <c r="M2" s="9">
        <v>169990</v>
      </c>
      <c r="N2" s="11">
        <f>AVERAGE(K2:M2)</f>
        <v>168156.66666666666</v>
      </c>
      <c r="O2" s="9">
        <v>105990</v>
      </c>
      <c r="P2" s="9">
        <v>117000</v>
      </c>
      <c r="Q2" s="9">
        <v>120000</v>
      </c>
      <c r="R2" s="17">
        <f>AVERAGE(O2:Q2)</f>
        <v>114330</v>
      </c>
      <c r="S2" s="9">
        <v>199900</v>
      </c>
      <c r="T2" s="9">
        <v>283500</v>
      </c>
      <c r="U2" s="9">
        <v>254000</v>
      </c>
      <c r="V2" s="20">
        <f>AVERAGE(S2:T2:U2)</f>
        <v>245800</v>
      </c>
      <c r="W2" s="13">
        <f>AVERAGE(F2,J2,N2,R2,V2)</f>
        <v>180337.33333333331</v>
      </c>
      <c r="X2" s="12">
        <f>W2</f>
        <v>180337.33333333331</v>
      </c>
    </row>
    <row r="11" spans="1:31" x14ac:dyDescent="0.25">
      <c r="AE11" s="1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MÉDIA DE VALORES</vt:lpstr>
      <vt:lpstr>soma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dcterms:created xsi:type="dcterms:W3CDTF">2024-09-10T12:22:33Z</dcterms:created>
  <dcterms:modified xsi:type="dcterms:W3CDTF">2025-03-10T11:08:37Z</dcterms:modified>
</cp:coreProperties>
</file>